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lapa\OneDrive\Desktop\"/>
    </mc:Choice>
  </mc:AlternateContent>
  <xr:revisionPtr revIDLastSave="0" documentId="8_{9947FC76-BD66-4D3D-A44E-39157A6DFF28}" xr6:coauthVersionLast="47" xr6:coauthVersionMax="47" xr10:uidLastSave="{00000000-0000-0000-0000-000000000000}"/>
  <bookViews>
    <workbookView xWindow="-108" yWindow="-108" windowWidth="23256" windowHeight="13896" xr2:uid="{00000000-000D-0000-FFFF-FFFF00000000}"/>
  </bookViews>
  <sheets>
    <sheet name="FORMATO COTIZACION" sheetId="1" r:id="rId1"/>
    <sheet name="datos lista" sheetId="2" state="hidden" r:id="rId2"/>
    <sheet name="DESEABLES-DOCS-CONTACTO" sheetId="4" r:id="rId3"/>
    <sheet name="ESPECIFIC TECN MOBILIARIO" sheetId="3" r:id="rId4"/>
  </sheets>
  <definedNames>
    <definedName name="_xlnm._FilterDatabase" localSheetId="0" hidden="1">'FORMATO COTIZACION'!$A$9:$H$78</definedName>
    <definedName name="_xlnm.Print_Area" localSheetId="0">'FORMATO COTIZACION'!$A$1:$H$146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1" l="1"/>
  <c r="E102" i="1"/>
  <c r="E98" i="1" s="1"/>
  <c r="E133" i="1"/>
  <c r="E129" i="1" s="1"/>
  <c r="E118" i="1"/>
  <c r="E114" i="1" s="1"/>
  <c r="E32" i="1"/>
</calcChain>
</file>

<file path=xl/sharedStrings.xml><?xml version="1.0" encoding="utf-8"?>
<sst xmlns="http://schemas.openxmlformats.org/spreadsheetml/2006/main" count="550" uniqueCount="412">
  <si>
    <t>RAZON SOCIAL O NOMBRES DEL COTIZANTE</t>
  </si>
  <si>
    <t>NUMERO DE IDENTIFICACION</t>
  </si>
  <si>
    <t xml:space="preserve">NOMBRE QUIEN DIILIGENCIA </t>
  </si>
  <si>
    <t>CORREO ELECTRONICO</t>
  </si>
  <si>
    <t>TELÉFONO DE CONTACTO</t>
  </si>
  <si>
    <t>FECHA DE DILIGENCIAMIENTO</t>
  </si>
  <si>
    <t>FORMATO DE COTIZACIÓN</t>
  </si>
  <si>
    <t>N°</t>
  </si>
  <si>
    <t>ITEM</t>
  </si>
  <si>
    <t>SUBITEM</t>
  </si>
  <si>
    <t>VARIABLES</t>
  </si>
  <si>
    <t xml:space="preserve"> OPCION O DATO O VALOR</t>
  </si>
  <si>
    <t>OTRA, CUAL? / DETALLE REQUERIDO</t>
  </si>
  <si>
    <t>INSTRUCCIONES DE DILIGENCIAMIENTO</t>
  </si>
  <si>
    <t>OBSERVACIÓN</t>
  </si>
  <si>
    <t>INFORMACIÓN GENERAL DEL INMUEBLE</t>
  </si>
  <si>
    <t>Nombre del edificio</t>
  </si>
  <si>
    <t>Registrar el nombre comercial o denominación oficial del inmueble.</t>
  </si>
  <si>
    <t>Dirección exacta</t>
  </si>
  <si>
    <t>Dirección completa (calle, carrera, número, placa, etc.). Incluir referencias de ubicación si es necesario.</t>
  </si>
  <si>
    <t>Matrícula inmobiliaria</t>
  </si>
  <si>
    <t>Registrar el número de matrícula inmobiliaria del inmueble según certificado de tradición.</t>
  </si>
  <si>
    <t>Barrio</t>
  </si>
  <si>
    <t>Indicar el nombre del barrio conforme a la nomenclatura oficial.</t>
  </si>
  <si>
    <t>Sector / Localidad</t>
  </si>
  <si>
    <t>Indicar la localidad administrativa donde se ubica el inmueble. (Teusaquillo, santafe,etc)</t>
  </si>
  <si>
    <t>Tipo de operación</t>
  </si>
  <si>
    <t>Arriendo</t>
  </si>
  <si>
    <t>Campo predefinido. No modificar.</t>
  </si>
  <si>
    <t>ARRIENDO</t>
  </si>
  <si>
    <t>Propietario / Operador</t>
  </si>
  <si>
    <t>Indicar nombre o razón social del propietario o del operador del inmueble en la columna F.</t>
  </si>
  <si>
    <t>Año de construcción</t>
  </si>
  <si>
    <t>Indicar el año de construcción. En caso de remodelaciones o intervenciones relevantes, especificarlas en la columna F.</t>
  </si>
  <si>
    <t>Certificaciones (LEED u otra)</t>
  </si>
  <si>
    <t>Indicar si tiene LEED, EDGE, BREEAM u otra certificación -EN CASO QUE SE OTRA anotar que tipo de certificacion es en la columna F sostenible. Si no, colocar “No aplica”.</t>
  </si>
  <si>
    <t>Uso permitido (POT)</t>
  </si>
  <si>
    <t>Uso del suelo según el Plan de Ordenamiento Territorial (ej. Oficinas, administrativo, Comercio, Mixto).</t>
  </si>
  <si>
    <t>Número de pisos del edificio</t>
  </si>
  <si>
    <t>Número total de pisos que tiene el edificio (incluyendo sótanos si los hay).</t>
  </si>
  <si>
    <t>Horario de operación del edificio</t>
  </si>
  <si>
    <t>Indicar horarios de operación. En caso de restricciones o condiciones especiales, relacionarlas en la columna F.</t>
  </si>
  <si>
    <t>Ej. L-V 7:00-19:00</t>
  </si>
  <si>
    <t>El espacio cotizado es de uso exclusivo o compartido con otros usuarios?</t>
  </si>
  <si>
    <t>Horarios en los que puede realizarse visita</t>
  </si>
  <si>
    <t>Informar el horario en que puede realizarse visita al inmueble para conocer sus condiciones</t>
  </si>
  <si>
    <t>ÁREA Y CONFIGURACIÓN</t>
  </si>
  <si>
    <t>Área total disponible (m² brutos)</t>
  </si>
  <si>
    <t>Indicar el área total ofertada en m². Si existen áreas diferenciadas, detallarlas en la columna F. Favor incluir registro fotografico</t>
  </si>
  <si>
    <t>Incluir el registro fotografico en formato PDF bajo el numero y nombre del item</t>
  </si>
  <si>
    <t>Área útil (m²)</t>
  </si>
  <si>
    <t>Indicar el área útil en m². Si aplica desglose por zonas, incluirlo en la columna F.</t>
  </si>
  <si>
    <t>Número de pisos cotizados</t>
  </si>
  <si>
    <t>Indicar la cantidad de pisos incluidos. En caso de ocupación parcial, especificarlo en la columna F.</t>
  </si>
  <si>
    <t>Área promedio por piso</t>
  </si>
  <si>
    <t>Dividir el área total ofertada entre el número de pisos ofertados.</t>
  </si>
  <si>
    <t>Altura libre piso a techo (m)</t>
  </si>
  <si>
    <t>Distancia en metros entre el piso terminado y el techo (sin falsos techos).</t>
  </si>
  <si>
    <t>Capacidad estimada (puestos)</t>
  </si>
  <si>
    <t>Número aproximado de puestos de trabajo que caben en el área útil.</t>
  </si>
  <si>
    <t>Diseño de losa</t>
  </si>
  <si>
    <t>Indicar si permite piso técnico, bandejas eléctricas o ductos perimetrales y de que características y especificaciones. (Ej. “Sí, permite ductos tipo perimetrales calibre”.)</t>
  </si>
  <si>
    <t>¿Permite piso técnico, bandejas eléctricas o ductos perimetrales? (indicar si/no) en este espacio segun aplique</t>
  </si>
  <si>
    <t>Factor de eficiencia (%)</t>
  </si>
  <si>
    <t>Se calcula automático: (área útil / área bruta). No diligenciar.</t>
  </si>
  <si>
    <t>=2.2/2.1</t>
  </si>
  <si>
    <t>SERVICIOS PÚBLICOS Y MANTENIMIENTO</t>
  </si>
  <si>
    <t>Servicio público de agua</t>
  </si>
  <si>
    <r>
      <rPr>
        <b/>
        <sz val="11"/>
        <color rgb="FF0F1115"/>
        <rFont val="Century Gothic"/>
        <family val="1"/>
      </rPr>
      <t>“Incluido” o “No incluido” en el canon,</t>
    </r>
    <r>
      <rPr>
        <sz val="11"/>
        <color rgb="FF0F1115"/>
        <rFont val="Century Gothic"/>
        <family val="1"/>
      </rPr>
      <t xml:space="preserve"> mencionar valor promedio de las ultimas 3 facturas en la columna F</t>
    </r>
  </si>
  <si>
    <t>Indicar si está incluido en canon, si no esta incluido indicar el costo estimado</t>
  </si>
  <si>
    <t>Servicio público de energía</t>
  </si>
  <si>
    <t>Servicio público de gas</t>
  </si>
  <si>
    <r>
      <rPr>
        <b/>
        <sz val="11"/>
        <color rgb="FF0F1115"/>
        <rFont val="Century Gothic"/>
        <family val="1"/>
      </rPr>
      <t xml:space="preserve">“Incluido” o “No incluido” </t>
    </r>
    <r>
      <rPr>
        <sz val="11"/>
        <color rgb="FF0F1115"/>
        <rFont val="Century Gothic"/>
        <family val="1"/>
      </rPr>
      <t>en el canon, mencionar valor promedio de las ultimas 3 facturas en la columna F</t>
    </r>
  </si>
  <si>
    <t>Mantenimiento preventivo especializado</t>
  </si>
  <si>
    <r>
      <rPr>
        <b/>
        <sz val="11"/>
        <color rgb="FF0F1115"/>
        <rFont val="Century Gothic"/>
        <family val="1"/>
      </rPr>
      <t>Este mantenimiento debe ir incluido obligatoriamente</t>
    </r>
    <r>
      <rPr>
        <sz val="11"/>
        <color rgb="FF0F1115"/>
        <rFont val="Century Gothic"/>
        <family val="1"/>
      </rPr>
      <t xml:space="preserve"> en el canon, y un valor promedio de labores realizadas.en la columna F</t>
    </r>
  </si>
  <si>
    <t>Importante: la secretaria de educacion requiere de manera obligatoria en el arrendamientos lo terminos de mantenimiento dentro del requerimiento.</t>
  </si>
  <si>
    <t>Seguros y pólizas</t>
  </si>
  <si>
    <t>Describir qué seguros cubre el arrendador (incendio, terremoto, daños a terceros, bienes, etc.), en la columna F</t>
  </si>
  <si>
    <t>Daños, incendio, terremoto, enseres, etc, , si no esta incluido indicar el costo estimado</t>
  </si>
  <si>
    <t>Servicios de aseo</t>
  </si>
  <si>
    <r>
      <rPr>
        <b/>
        <sz val="11"/>
        <color rgb="FF0F1115"/>
        <rFont val="Century Gothic"/>
        <family val="1"/>
      </rPr>
      <t>“Incluido” o “No incluido” en el canon,</t>
    </r>
    <r>
      <rPr>
        <sz val="11"/>
        <color rgb="FF0F1115"/>
        <rFont val="Century Gothic"/>
        <family val="1"/>
      </rPr>
      <t xml:space="preserve"> relacionar el valor promedio de labores realizadas, en la columna F</t>
    </r>
  </si>
  <si>
    <t>Indicar si está incluido en canon</t>
  </si>
  <si>
    <t>PARQUEADEROS</t>
  </si>
  <si>
    <t>Parqueaderos totales del edificio</t>
  </si>
  <si>
    <t>Número total de cupos de parqueo en el edificio y espacios para personas en condición de discapacidad.</t>
  </si>
  <si>
    <t>Indique el numero de cupos total del edificio</t>
  </si>
  <si>
    <t>Parqueaderos incluidos en el canon</t>
  </si>
  <si>
    <t>Cantidad de cupos que se entregan sin costo adicional y espacios para personas en condición de discapacidad.</t>
  </si>
  <si>
    <t>Indique el numero de cupos incluidos en el canon</t>
  </si>
  <si>
    <t>Parqueaderos con estacion de carga electrica (DESEABLE)</t>
  </si>
  <si>
    <t>Número de cupos que se tienen estacion de carga electrica. Detalle en columna F</t>
  </si>
  <si>
    <t>Cupos adicionales negociables</t>
  </si>
  <si>
    <t>Número de cupos que se pueden arrendar por fuera del canon.</t>
  </si>
  <si>
    <t xml:space="preserve">Indique el numero de cupos que se podrian negociar </t>
  </si>
  <si>
    <t>Costo unitario parqueadero adicional</t>
  </si>
  <si>
    <t>Valor mensual por cada cupo adicional.</t>
  </si>
  <si>
    <t>Indique el costo unitario de cada unidad de parqueo</t>
  </si>
  <si>
    <t>Bicicleteros (número de cupos)</t>
  </si>
  <si>
    <t>Cuántos cupos para bicicletas están incluidos dentro del canon.</t>
  </si>
  <si>
    <t>Indique numero de parqueos de bicicletas ofertados</t>
  </si>
  <si>
    <t>Cupos de parqueadero para Patinetas eléctricas (DESEABLE)</t>
  </si>
  <si>
    <t>Cuántos cupos para patinetas eléctricas están incluidos dentro del canon.</t>
  </si>
  <si>
    <t>Indique numero de parqueos de patinetas ofertados</t>
  </si>
  <si>
    <t>ADECUACIONES Y MOBILIARIO</t>
  </si>
  <si>
    <t>Incluye adecuaciones locativas</t>
  </si>
  <si>
    <t>“Sí” o “No”. Describir el alcance de las intervenciones incluidas, de no incluir las intervenciones especificar en qué estado se entregaría la edificación (obra gris, obra negra, con acabados sin terminar, con instalaciones, etc). Favor incluir registro fotográfico</t>
  </si>
  <si>
    <t>Divisiones, acabados, instalaciones eléctricas y de red. Incluir el registro fotografico en formato PDF bajo el numero y nombre del item</t>
  </si>
  <si>
    <t>Incluye mobiliario ( en el canon de arriendo)</t>
  </si>
  <si>
    <r>
      <t>“Sí” o “No”. Describir las especificaciones y el alcance del mobiliario dando cumplimiento a lo establecido en la hoja "</t>
    </r>
    <r>
      <rPr>
        <b/>
        <sz val="11"/>
        <color rgb="FF0F1115"/>
        <rFont val="Century Gothic"/>
        <family val="1"/>
      </rPr>
      <t>especific tecn mobiliario" y el Anexo Tecnico</t>
    </r>
    <r>
      <rPr>
        <sz val="11"/>
        <color rgb="FF0F1115"/>
        <rFont val="Century Gothic"/>
        <family val="1"/>
      </rPr>
      <t>, al igual que registro fotográfico del tipo de mobiliario. Es importante mencionar que esta cotizacion corresponde al arriendo</t>
    </r>
  </si>
  <si>
    <t>Escritorios, sillas ergonómicas, cajoneras, mobiliario colaborativo. Se requieren 1.100 puestos de trabajo y mobiliario de conformidad con lo establecido en el documento "ANEXO TÉCNICO PARA EL EVENTO DE COTIZACIÓN"</t>
  </si>
  <si>
    <t>Costo estimado adecuaciones (por m²)</t>
  </si>
  <si>
    <t>Valor por m² si no están incluidas, describir el alcance de las intervenciones incluidas enfocadas en los tipos de acabados que podrían ser entregados: (ejemplo piso instalado, cielo raso, iluminación, entre otros.)</t>
  </si>
  <si>
    <t>Si no están incluidas</t>
  </si>
  <si>
    <t>Costo estimado mobiliario (por puesto)</t>
  </si>
  <si>
    <t>Valor por puesto si no está incluido, Describir las especificaciones y el alcance del mobiliario incluido, se anexan fichas técnicas de referencia.</t>
  </si>
  <si>
    <t>Si no está incluido</t>
  </si>
  <si>
    <t>Cronograma adecuaciones (meses)</t>
  </si>
  <si>
    <t>Tiempo proyectado con estimado de cronograma para ejecutar las adecuaciones sobre el número de puestos estimado.</t>
  </si>
  <si>
    <t>Carga estructural por piso (kg/m²)</t>
  </si>
  <si>
    <t>Ej. 200 (oficinas), 500 (salas), 500-750. (cuartos técnicos).</t>
  </si>
  <si>
    <t>Oficinas 200, salas 500, cuartos técnicos 500-750 (NSR-10)</t>
  </si>
  <si>
    <t>Flexibilidad para intervenciones espaciales</t>
  </si>
  <si>
    <t>“Sí”, “No” o “Parcial” especificación de términos de intervenciones.</t>
  </si>
  <si>
    <t>Dimensión puesto operativo (m²)</t>
  </si>
  <si>
    <t xml:space="preserve">Especificaciones del mobiliario </t>
  </si>
  <si>
    <t>Estándar SED: 3 m²</t>
  </si>
  <si>
    <t>Disponibilidad de planos arquitectónicos</t>
  </si>
  <si>
    <t>Aportar los planos de los pisos cotizados en formato (PDF y/o DWG).</t>
  </si>
  <si>
    <t>En formato PDF/DWG</t>
  </si>
  <si>
    <t>INFRAESTRUCTURA FÍSICA</t>
  </si>
  <si>
    <t>Fachada y control solar</t>
  </si>
  <si>
    <t>Tipo de vidrio (termoacústico, control térmico, etc.).</t>
  </si>
  <si>
    <t>Vidrio termoacústico, control térmico, etc.</t>
  </si>
  <si>
    <t>Estado de cubierta y tanques de reserva</t>
  </si>
  <si>
    <t>Descripción breve del estado y periodicidad de labores de mantenimiento.</t>
  </si>
  <si>
    <t>Suplencia eléctrica</t>
  </si>
  <si>
    <t>Indicar si tiene planta eléctrica y capacidad, UPS, etc.</t>
  </si>
  <si>
    <t>Plantas eléctricas, UPS</t>
  </si>
  <si>
    <t>Ascensores</t>
  </si>
  <si>
    <t>Número, capacidad (personas), tecnología, velocidad.</t>
  </si>
  <si>
    <t>Número, capacidad, tecnología, velocidad.</t>
  </si>
  <si>
    <t>Tanque de agua</t>
  </si>
  <si>
    <t>Capacidad en litros.</t>
  </si>
  <si>
    <t>Capacidad en litros</t>
  </si>
  <si>
    <t>REQUERIMIENTOS TECNOLÓGICOS ESPECIALIZADOS (OTIC)</t>
  </si>
  <si>
    <t>Requerimiento otic por puesto de trabajo</t>
  </si>
  <si>
    <t>“Sí” o “No”. Si es sí, debe incluir dos tomas dobles: una de 2 salidas eléctricas reguladas y otra de 2 salida normales, de igual manera una UTP CAT6A.</t>
  </si>
  <si>
    <t>Debe incluir 2 puntos eléctricos regulados y 2 puntos eléctricos red normal, con punto de red UTP con Jack CAT 6A según regulación técnica.</t>
  </si>
  <si>
    <t>Cuartos técnicos</t>
  </si>
  <si>
    <t>“Sí” o “No”. Describir si cumple dimensiones 4x4 y 2.6 m de alto y normas RETIE. Se sugiere 1 cuarto técnico por aproximadamente 120 puestos de trabajo, con mínimo 2 racks abiertos 42U 19", 600x1200 mm de 4 estacas, para switches, patch panels, organizadores de cable y aire acondicionado para manejo de temperatura, con puntos adecuados para cargas eléctricas soportadas por UPS.</t>
  </si>
  <si>
    <t>Se requiere cuartos técnicos de mínimo 4mtsx4mts y 2,6 mts2 de alto según distribución de espacio cumpliendo las normas, según cantidad de pisos y usuarios conectados para definir distancias de cableados, con piso falso para ubicar mínimo 2 racks abiertos donde se tendrá patch panel de cableado UTP CAT 6A y equipos switches de distribución por cada piso o según distribución de usuarios, según normas RETIE, con aire acondicionado</t>
  </si>
  <si>
    <t>Data Center</t>
  </si>
  <si>
    <t>“Sí” o “No”. Describir si cumple 4x6 y 2.6 m de alto, piso falso, 5 racks, etc. Si es un edificio de varios pisos, no debe ser un primer piso, y si es en pisos altos debe estar en una parte media para evitar distancias altas para cableado vertical. Si el cableado ya existe, se sugiere que tenga fibra OM4 de mínimo 12 hilos por cada piso según distribución. Con mínimo 5 racks abiertos 42U 19", 600x1200 mm de 4 estacas, para switches, router, equipos backbone, equipo de almacenamiento, equipos de seguridad, patch panels, organizadores de cable y aire acondicionado de precisión para manejo de temperatura, con puntos eléctricos adecuados y soportados por UPS.</t>
  </si>
  <si>
    <t>Se requiere 1 cuarto de mínimo 4mtsx6mts y 2,6 mts de alto según distribución de espacio cumpliendo las normas, para todos los pisos arrendados por la SED, se requiere especificar distancia entre pisos arrndados y usuarios conectados para definir longitud de cableado vertical (fibra), con piso falso para ubicación de 3 racks, UPS y aire acondicionado, para equipos backbone, cableado de piso y equipos proveedor de servicios internet, fibra oscura y telefonía, según normas RETIE.</t>
  </si>
  <si>
    <t>Solución CORE de Comunicaciones y un Servidor administrador de usuarios operativos en la sede</t>
  </si>
  <si>
    <t>“Sí” o “No”. Si es un edificio de varios pisos Se sugiere que aproximadamente para 120 equipos más aire acondicionado, más SWs, se disponga de una UPS de 60 KVAs con autonomía de 10 minutos, esto según distribución de usuarios en la instalación y ubicación de cuartos eléctricos y Data Center.</t>
  </si>
  <si>
    <t xml:space="preserve">- Solución CORE Alta Disponibilidad Fortinet (Equipo FORTISWITCH 1048G)
- Un Servidor con destinación a los servicios  DHCP y Directorio Activo - AD,  con Memoria RAM de 64 GB DDR5 ECC UDIMM (4800 MT/s) yAlmacenamiento Discos: 4 x 960 GB SSD SATA
</t>
  </si>
  <si>
    <t>UPS</t>
  </si>
  <si>
    <t>Para garantizar un buen manejo de la energía se requiere UPS según carga eléctrica, distribución por pisos o totalizada según distribución y siguiendo normas técnicas RETIE.</t>
  </si>
  <si>
    <t>Sistemas avanzados (BMS)</t>
  </si>
  <si>
    <t>“Sí” o “No” (control centralizado, detección incendios) Especificaciones en la columna F</t>
  </si>
  <si>
    <t>¿Cuenta con BMS (control centralizado de luces, clima, accesos)? ¿Sistema de detección y extinción de incendios?</t>
  </si>
  <si>
    <t>Red WIFI</t>
  </si>
  <si>
    <t>“Sí” o “No”. Describir si hay puntos de red en techos para APs y especificaciones de la red. Especificaciones en la columna F</t>
  </si>
  <si>
    <t>¿Las instalaciones cuentan con red wifi para áreas operativas, puestos de trabajo, espacios colaborativos, etc.? Si no, se requiere contemplar adecuaciones y disposición de puntos de red en techos para la instalación de equipos APs, también puntos disponibles para impresoras, sistemas de ingreso ya sea biométrico o talanqueras, CCTV, etc.</t>
  </si>
  <si>
    <t>Cronograma de adecuaciones TIC</t>
  </si>
  <si>
    <t>Texto explicativo según distribución y estado del inmueble al igual que cronograma, de ser requerido se podrá adjuntar el cronograma.</t>
  </si>
  <si>
    <t>Dependiendo de la distribución de usuarios por zonas, tipo de contrato e instalación, estado de condiciones físicas, instalaciones eléctricas, tendido de cableado de datos, presentar un cronograma de implementación</t>
  </si>
  <si>
    <t>SERVICIOS COMPLEMENTARIOS</t>
  </si>
  <si>
    <t>Seguridad (CCTV, control acceso)</t>
  </si>
  <si>
    <t>Describir si hay cámaras, controles de acceso, vigilancia y especificaciones del servicio y equipos, indicar de igual manera si se ofertan espacios individuales para la SED o si la oferta del espacio seria compartida en la edificación y su complementariedad según lo requerido por la entidad  , de igual manera de contar sistemas de acceso exponer ls especificaciones del sistema, como se realiza su funcionamiento y si presentase algún tipo de costo adicional o si va incluido. descripcion en la columna F</t>
  </si>
  <si>
    <t>Servicio de vigilancia y seguridad privada</t>
  </si>
  <si>
    <t>Se presta el servicio de personal de vigilancia en el área arrendada (áreas comunes y privadas). Por favor relacionar el valor según el area cotizada</t>
  </si>
  <si>
    <t>Recepción principal</t>
  </si>
  <si>
    <t>“Sí” o “No” características y espaciales y de funcionamiento en la columna F</t>
  </si>
  <si>
    <t>Cafeterías</t>
  </si>
  <si>
    <t>Capacidad y área en m², de igual manera se debe especificar si los espacios de cafetería son compartidos o exclusivos.</t>
  </si>
  <si>
    <t>Capacidad, área</t>
  </si>
  <si>
    <t>Espacios de bienestar</t>
  </si>
  <si>
    <t>Ej. gimnasio, terraza, sky lobby, indicar de igual manera si se ofertan espacios individuales para la secretaria o se oferta el espacio existente de la edificación y su complementariedad según lo requerido por la entidad. Especificar en la columna F</t>
  </si>
  <si>
    <t>Gimnasio, terrazas, sky lobby</t>
  </si>
  <si>
    <t>Sala de lactancia</t>
  </si>
  <si>
    <t>“Sí” o “No” (Ley 1823 de 2017) especificaciones y características, indicar de igual manera si se ofertan espacios individuales para la secretaria o se oferta el espacio existente de la edificación y su complementariedad según lo requerido por la entidad. Especificar en la columna F</t>
  </si>
  <si>
    <t>Ley 1823 de 2017</t>
  </si>
  <si>
    <t>Enfermería / SST</t>
  </si>
  <si>
    <t>“Sí” o “No” especificaciones y características, indicar de igual manera si se ofertan espacios individuales para la secretaria o se oferta el espacio existente de la edificación y su complementariedad según lo requerido por la entidad. Especificar en la columna F</t>
  </si>
  <si>
    <t>Bodegas / Archivo</t>
  </si>
  <si>
    <t>Área disponible en m² especificaciones y características, indicar de igual manera si se ofertan espacios individuales para la secretaria o se oferta el espacio existente de la edificación y su complementariedad según lo requerido por la entidad. Especificar en la columna F</t>
  </si>
  <si>
    <t>Área disponible</t>
  </si>
  <si>
    <t>Cuarto de residuos</t>
  </si>
  <si>
    <t>“Sí” o “No”  diligenciar especificaciones y características en la columna F</t>
  </si>
  <si>
    <t>Espacios para proveedores</t>
  </si>
  <si>
    <t>Zona de carga/descarga especificaciones y características, indicar de igual manera si se ofertan espacios individuales para la secretaria o se oferta el espacio existente de la edificación y su complementariedad según lo requerido por la entidad. Diligenciar condiciones y caractaristicas columna F</t>
  </si>
  <si>
    <t>Zona de carga/descarga</t>
  </si>
  <si>
    <t>Áreas comunes de valor agregado (deben ser diferentes a los del 8,4 y 8,7)</t>
  </si>
  <si>
    <t>Terrazas, jardines, zonas colaborativas especificaciones y características, indicar de igual manera si se ofertan espacios individuales para la secretaria o se oferta el espacio existente de la edificación y su complementariedad según lo requerido por la entidad. Especificar en la columna F</t>
  </si>
  <si>
    <t>Terrazas, jardines, zonas colaborativas</t>
  </si>
  <si>
    <t>Comercio integrado</t>
  </si>
  <si>
    <t>Tiendas, bancos, etc., dentro del edificio especificaciones y características. Especificar en la columna F</t>
  </si>
  <si>
    <t>SERVICIOS SANITARIOS</t>
  </si>
  <si>
    <t>Baterías por piso</t>
  </si>
  <si>
    <t>Número de baterías sanitarias por piso-Columna E. de igual manera especificar si son de uso exclusivo para la secretaria o compartidos y en proporción.</t>
  </si>
  <si>
    <t>Hombres (unidades)</t>
  </si>
  <si>
    <t>Número total de sanitarios para hombres, de igual manera especificar si son de uso exclusivo para la secretaria o compartidos y en proporción.</t>
  </si>
  <si>
    <t>Mujeres (unidades)</t>
  </si>
  <si>
    <t>Número total de sanitarios para mujeres, de igual manera especificar si son de uso exclusivo para la secretaria o compartidos y en proporción.</t>
  </si>
  <si>
    <t>Baños accesibles (unidades)</t>
  </si>
  <si>
    <t>Número de baños adaptados para discapacidad por piso, de igual manera especificar si son de uso exclusivo para la secretaria o compartidos y en proporción.</t>
  </si>
  <si>
    <t>Cumplimiento normativo</t>
  </si>
  <si>
    <t>“Sí” o “No” según Resolución 2400 y Decreto 1538.</t>
  </si>
  <si>
    <t>Resolución 2400, Decreto 1538</t>
  </si>
  <si>
    <t>VARIABLES ESTRATÉGICAS DE ENTORNO</t>
  </si>
  <si>
    <t>Oferta gastronómica cercana</t>
  </si>
  <si>
    <t>“Alta”, “Media” o “Baja” descripción de ofertas y cercanía de estas.</t>
  </si>
  <si>
    <t>Comercio complementario</t>
  </si>
  <si>
    <t>Describir bancos, farmacias, descripción de ofertas y cercanía.</t>
  </si>
  <si>
    <t>Bancos, farmacias, etc.</t>
  </si>
  <si>
    <t>Espacios públicos cercanos</t>
  </si>
  <si>
    <t>Parques, plazas, zonas peatonales.</t>
  </si>
  <si>
    <t>Parques, plazas</t>
  </si>
  <si>
    <t>Estado de andenes y vías de acceso</t>
  </si>
  <si>
    <t>“Bueno”, “Regular” o “Malo”.</t>
  </si>
  <si>
    <t>Acceso a transporte masivo</t>
  </si>
  <si>
    <t>Describir cercanía a TransMilenio, Metro, alimentadores, etc. Mencionando estaciones específicas y cubrimiento de acceso en la ciudad.</t>
  </si>
  <si>
    <t>Describir cercanía a TransMilenio, Metro, etc.</t>
  </si>
  <si>
    <t>Imagen institucional proyectada</t>
  </si>
  <si>
    <t>“Alta”, “Media” o “Baja” Aporte a la imagen institucional de la Secretaría.</t>
  </si>
  <si>
    <t>CONDICIONES ECONÓMICAS</t>
  </si>
  <si>
    <t>ESPACIO PARA PRESENTAR COTIZACIÓN</t>
  </si>
  <si>
    <r>
      <t xml:space="preserve">Opción 1: Arriendo con mobiliario (de conformidad con los detalles del Anexo Técnico) y adecuaciones (las que resulten a partir de la distrubucion de los espacios). La solución debe ser completamente funcional para la operación inmediata de la entidad.
</t>
    </r>
    <r>
      <rPr>
        <sz val="14"/>
        <color theme="1"/>
        <rFont val="Century Gothic"/>
        <family val="1"/>
      </rPr>
      <t>Corresponde al arrendamiento del inmueble completamente adecuado y dotado para la operación de la SED, incluyendo infraestructura técnica, mobiliario y condiciones operativas.
Adecuaciones:
Divisiones internas
Redes eléctricas reguladas y normales
Cableado estructurado
Cuartos técnicos
Ajustes de climatización
Mobiliario:
Puestos de trabajo completos (según ficha técnica)
Salas de reunión
Zonas colaborativas
Áreas de bienestar
Infraestructura:
Condiciones OTIC completas
Espacios técnicos operativos
Cumplimiento normativo
El mobiliario debe ser consistente con el modelo de ocupación definido por la entidad (1.100 usuarios), indicando:
Número de puestos incluidos
Cantidad de elementos por tipo
El cotizante deberá indicar:
Canon por m²
Área total
Canon mensual
Valor estimado del mobiliario:
Total
Por puesto de trabajo
Servicios incluidos / no incluidos</t>
    </r>
  </si>
  <si>
    <t>Canon de arriendo por m²</t>
  </si>
  <si>
    <t>Valor en pesos colombianos por cada metro cuadrado bruto.</t>
  </si>
  <si>
    <t>Inluir el valor del mobiliario y las adecucaciones cotizadas</t>
  </si>
  <si>
    <t>Área total contratada (m²)</t>
  </si>
  <si>
    <t>Área bruta que se va a contratar. El área total requerida oscila entre los 9.000 y los 11.000 m2</t>
  </si>
  <si>
    <t xml:space="preserve">Costo del mobiliario total </t>
  </si>
  <si>
    <t>i. El cotizante deberá indicar la cantidad de elementos de mobiliario incluidos, conforme al número de puestos ofertados.
ii.La opción con mobiliario deberá incluir, como mínimo:
puestos de trabajo
salas de reunión
mobiliario colaborativo
iii. “El cotizante deberá indicar si la solución de mobiliario es integral para la operación del inmueble. En caso contrario, deberá señalar los componentes no incluidos.
iv. El mobiliario deberá ser consistente con la distribución de 1.100 puestos definida por la entidad.
En la columna F se deberá especificar:
Supuestos utilizados para el cálculo del plazo
Estructura general de recuperación de la inversión
Condiciones asociadas (permanencia mínima, penalidades, etc.)</t>
  </si>
  <si>
    <t>Discriminar el valor del mobiliario para efectos informativos, no obstante este costo debe incluirse en el canon por m2. 
En las opciones de cotización que incluyan mobiliario y/o adecuaciones locativas, el oferente deberá indicar el plazo mínimo requerido para amortizar la inversión asociada a estos componentes, expresado en meses.
Este plazo corresponde al periodo durante el cual el arrendador recupera la inversión realizada a través del canon de arrendamiento u otros mecanismos económicos asociados al contrato.
El cotizante deberá informar:
Plazo mínimo de amortización (en meses)
Componentes incluidos en la amortización:
Mobiliario
Adecuaciones
Infraestructura técnica (si aplica)</t>
  </si>
  <si>
    <t>Costo de las adecuaciones total</t>
  </si>
  <si>
    <t>El cotizante deberá indicar de manera expresa:
Si las adecuaciones se encuentran:
(i) incluidas dentro del canon,
(ii) incorporadas como componente del precio, o
(iii) no incluidas (a cargo de la entidad)
El valor estimado de las adecuaciones:
Por metro cuadrado ($/m²)
Valor total estimado
El alcance detallado de las adecuaciones, el cual deberá relacionarse en la columna F.
Alcance mínimo exigido
En caso de cotizar adecuaciones (parciales o totales), estas deberán contemplar como mínimo:
Divisiones internas funcionales
Redes eléctricas reguladas y no reguladas
Cableado estructurado (voz y datos)
Cuartos técnicos (cuando aplique)
Adecuaciones para climatización (si se requiere)
Ajustes para cumplimiento normativo (RETIE, SST, accesibilidad, etc.)</t>
  </si>
  <si>
    <t>Discriminar el valor de las adecuaciones  para efectos informativos, no obstante este costo debe incluirse en el canon por m2</t>
  </si>
  <si>
    <t>Cronograma de adecuaciones</t>
  </si>
  <si>
    <t>Indicar el tiempo estimado para la ejecución de las adecuaciones (en meses), detallando fases o hitos principales en la columna F. (A cánto tipo se difiere el valor de las adecuaciones)</t>
  </si>
  <si>
    <t>Canon total mensual (IVA incluido)</t>
  </si>
  <si>
    <t>Fórmula: Canon m2 multiplicado por area total contratada, más la suma de servicios. No diligenciar manualmente. (debe incluir IVA)</t>
  </si>
  <si>
    <t>Vlor total aseo</t>
  </si>
  <si>
    <t>Indicar si el servicio se encuentra incluido dentro del canon de arrendamiento. En caso afirmativo, registrar en la columna “E” el valor mensual estimado asociado a dicho servicio.
En caso de que el servicio no se encuentre incluido, registrar “$0” en la columna “E”.
En todos los casos, describir en la columna F el alcance del servicio, incluyendo condiciones de prestación, cobertura y cualquier limitación relevante.</t>
  </si>
  <si>
    <t>Valor total cafetería</t>
  </si>
  <si>
    <t>Valor total vigilancia privada</t>
  </si>
  <si>
    <t>Indicar si el servicio de vigilancia privada se encuentra:
(i) incluido dentro del canon de arrendamiento,
(ii) incorporado como componente del precio, o
(iii) no incluido (contratación independiente por parte de la entidad).
En todos los casos, registrar en la columna “E” el valor mensual estimado del servicio, aun cuando se encuentre incluido en el canon. No se aceptan valores en blanco.
Describir en la columna F las condiciones del servicio, incluyendo como mínimo:
Número de puestos de vigilancia (24/7, turnos, etc.)
Tipo de servicio (armado / no armado)
Cobertura del servicio (perimetral, accesos, interno)
Sistema de monitoreo (CCTV, control de accesos, central de monitoreo)
Inclusión de tecnología (cámaras, alarmas, sistemas electrónicos)
Empresa prestadora del servicio (si aplica)</t>
  </si>
  <si>
    <t>Valor total Servicios públicos</t>
  </si>
  <si>
    <t xml:space="preserve">Sumatoria de los servicios publicos </t>
  </si>
  <si>
    <t>Valor total Energía (electricidad)</t>
  </si>
  <si>
    <t>Valor total Gas</t>
  </si>
  <si>
    <t>Valor total Acueducto</t>
  </si>
  <si>
    <t>Valor total Mantenimientos</t>
  </si>
  <si>
    <t>Valor total Administración mensual (en el caso que no este incluida en el canon)</t>
  </si>
  <si>
    <t>Valor total Otros</t>
  </si>
  <si>
    <t>Comisión por gestion inmobiliaria %</t>
  </si>
  <si>
    <t>Indicar el porcentaje (%) de la comisión por gestión inmobiliaria. En caso de requerirse precisión adicional, especificarla en la columna F.</t>
  </si>
  <si>
    <t>Administración mensual (en el caso que no este incluida en el canon)</t>
  </si>
  <si>
    <t xml:space="preserve">Valor de la cuota de administración. Si va incluida en el canon, anotar “0” y en la columna F diligenciar que valor tiene. </t>
  </si>
  <si>
    <r>
      <rPr>
        <b/>
        <sz val="14"/>
        <color theme="1"/>
        <rFont val="Century Gothic"/>
        <family val="1"/>
      </rPr>
      <t>Opción 2: Arriendo con mobiliario  (de conformidad con los detalles del Anexo Técnico y especificaciones de la hoja "Especific Tecn Mobliiario")  sin adecuaciones</t>
    </r>
    <r>
      <rPr>
        <sz val="14"/>
        <color theme="1"/>
        <rFont val="Century Gothic"/>
        <family val="1"/>
      </rPr>
      <t xml:space="preserve">
Corresponde al arrendamiento del inmueble incluyendo dotación de mobiliario, sin ejecución de adecuaciones locativas estructurales o técnicas.
Mobiliario conforme a ficha técnica:
Puestos de trabajo completos:
Escritorio
Silla ergonómica
Cajonera
Salas de reunión (mínimo):
Mesas
Sillas
Mobiliario colaborativo:
Zonas de encuentro
Cafetería básica
El mobiliario debe ser consistente con el modelo de ocupación definido por la entidad (1.100 usuarios), indicando:
Número de puestos incluidos
Cantidad de elementos por tipo
El cotizante deberá indicar:
Canon por m²
Área total
Canon mensual
Valor estimado del mobiliario:
Total
Por puesto de trabajo
Servicios incluidos / no incluidos</t>
    </r>
  </si>
  <si>
    <t>Inluir el valor del mobiliario cotizado</t>
  </si>
  <si>
    <t>Área bruta que se va a contratar. EL área total requerida oscila entre los 9.000 y los 11.000 m2</t>
  </si>
  <si>
    <t>Discriminar el valor del mobiliario para efectos informativos, no obstante este costo debe incluirse en el canon por m2. 
En las opciones de cotización que incluyan mobiliario y/o adecuaciones locativas, el oferente deberá indicar el plazo mínimo requerido para amortizar la inversión asociada a estos componentes, expresado en meses.
Este plazo corresponde al periodo durante el cual el arrendador recupera la inversión realizada a través del canon de arrendamiento u otros mecanismos económicos asociados al contrato.
El cotizante deberá informar:
Plazo mínimo de amortización (en meses)
Componentes incluidos en la amortización:
Mobiliario
Infraestructura técnica (si aplica)</t>
  </si>
  <si>
    <r>
      <t xml:space="preserve">Valor de la cuota de administración. </t>
    </r>
    <r>
      <rPr>
        <b/>
        <sz val="11"/>
        <color rgb="FF0F1115"/>
        <rFont val="Century Gothic"/>
        <family val="1"/>
      </rPr>
      <t>Si va incluida en el canon, anotar “0”</t>
    </r>
    <r>
      <rPr>
        <sz val="11"/>
        <color rgb="FF0F1115"/>
        <rFont val="Century Gothic"/>
        <family val="1"/>
      </rPr>
      <t xml:space="preserve"> y en la columna F diligenciar que valor tiene. </t>
    </r>
  </si>
  <si>
    <r>
      <t xml:space="preserve">Opción 3: Arriendo sin mobiliario y sin adecuaciones -Corresponde al arrendamiento del inmueble en su estado actual, sin intervenciones locativas adicionales ni dotación de mobiliario.-
</t>
    </r>
    <r>
      <rPr>
        <sz val="16"/>
        <color theme="1"/>
        <rFont val="Century Gothic"/>
        <family val="1"/>
      </rPr>
      <t>Incluye obligatoriamente:
Área en condiciones de uso básico (obra blanca o gris según aplique)
Acceso a redes existentes (sin adecuación específica)
Servicios del edificio conforme a condiciones actuales
El cotizante deberá indicar:
Canon por m²
Área ofertada
Canon total mensual
Administración
Servicios incluidos / no incluidos (con valor)
En caso de requerirse adecuaciones o dotación para la operación, estas deberán ser asumidas por la entidad y no hacen parte de esta opción</t>
    </r>
  </si>
  <si>
    <t>Administración mensual (si no se incluye en el canon)</t>
  </si>
  <si>
    <t xml:space="preserve">Plazo mínimo de disponibilidad del inmueble (años) </t>
  </si>
  <si>
    <t>Número de años de disponibilidad del inmueble. La entidad requiere al menos un periodo de disponibilidad de 5 años. Detalle si es necesario en la columna F</t>
  </si>
  <si>
    <t>la entidad requiere al menos un periodo de disponibilidad de 5 años.</t>
  </si>
  <si>
    <t>¿Ofrece un periodo de gracia en caso de ser requerido?</t>
  </si>
  <si>
    <t>Indicar el número de meses de período de gracia ofrecido, entendido como el tiempo durante el cual no se generará cobro de canon de arrendamiento al inicio del contrato, con el fin de permitir la ejecución de adecuaciones y la puesta en operación del inmueble.
En caso de aplicar, especificar en la columna F las condiciones asociadas al período de gracia (alcance, requisitos, limitaciones o contraprestaciones).
En caso de no ofrecer período de gracia, indicarlo expresamente y justificar las razones en la misma columna.</t>
  </si>
  <si>
    <t>Aceptaría la toma del inmueble bajo un esquema escalonado (ocupacion por áreas) con pago de canon proporcional ?</t>
  </si>
  <si>
    <t>Considerando la necesidad de garantizar la continuidad operativa de la SED durante el proceso de traslado, se requiere contemplar un esquema de ocupación progresiva del inmueble, mediante la habilitación y entrega parcial de áreas hasta completar el traslado total de las dependencias y oficinas.
En este sentido, se solicita presentar en la columna F una propuesta que contemple las condiciones bajo las cuales sería posible implementar este esquema, incluyendo, de ser viable, un modelo de cobro del canon en función de las áreas efectivamente ocupadas en cada etapa.
En caso de que no sea viable estructurar un esquema de pago proporcional al área ocupada, se deberá indicar expresamente y sustentar las razones correspondientes en la misma columna.</t>
  </si>
  <si>
    <t>Vigencia de la cotización (hasta)</t>
  </si>
  <si>
    <t>Indicar la fecha límite hasta la cual se mantiene vigente la presente cotización, entendida como el periodo durante el cual las condiciones económicas ofertadas no sufrirán modificaciones.
En caso de existir condiciones, restricciones o supuestos asociados a la vigencia, detallarlos en la columna F.</t>
  </si>
  <si>
    <t>Fecha de disponibilidad del inmueble</t>
  </si>
  <si>
    <t>Indicar la fecha a partir de la cual el inmueble se encuentra disponible para su entrega y uso por parte de la entidad.
En caso de que la disponibilidad esté sujeta a condiciones, plazos de adecuación, desocupación previa u otros factores, especificarlos en la columna F.</t>
  </si>
  <si>
    <t>TIPO INMUEBLE</t>
  </si>
  <si>
    <t xml:space="preserve">OPERADO POR </t>
  </si>
  <si>
    <t>CERTIFICACIONES</t>
  </si>
  <si>
    <t>NRO DE PISOS EDIFICIO / ARRIENDO</t>
  </si>
  <si>
    <t>INCLUIDO / NO INCLUIDO</t>
  </si>
  <si>
    <t>SI / NO</t>
  </si>
  <si>
    <t>PROPIETARIO</t>
  </si>
  <si>
    <t>OPERADOR</t>
  </si>
  <si>
    <t>LEED</t>
  </si>
  <si>
    <t>EDGE</t>
  </si>
  <si>
    <t>BREEAM</t>
  </si>
  <si>
    <t>OTRA, CUAL?</t>
  </si>
  <si>
    <t>EDIFICACION NO CUENTA CON CERTIFICACIONES</t>
  </si>
  <si>
    <t>INCLUIDO</t>
  </si>
  <si>
    <t>NO INCLUIDO</t>
  </si>
  <si>
    <t>SI</t>
  </si>
  <si>
    <t>NO</t>
  </si>
  <si>
    <t>PARCIALMENTE</t>
  </si>
  <si>
    <t>ALTA</t>
  </si>
  <si>
    <t>MEDIA</t>
  </si>
  <si>
    <t>BAJA</t>
  </si>
  <si>
    <t>BUENO</t>
  </si>
  <si>
    <t>REGULAR</t>
  </si>
  <si>
    <t>MALO</t>
  </si>
  <si>
    <t>Entre 10-15</t>
  </si>
  <si>
    <t>Entre 15-20</t>
  </si>
  <si>
    <t>Entre 20-25</t>
  </si>
  <si>
    <t>Entre 25-30</t>
  </si>
  <si>
    <t>Entre 30-35</t>
  </si>
  <si>
    <t>Entre 35-40</t>
  </si>
  <si>
    <t>Entre 40-45</t>
  </si>
  <si>
    <t>Entre 50-55</t>
  </si>
  <si>
    <t>Mas de 60</t>
  </si>
  <si>
    <t>Entre 1-3</t>
  </si>
  <si>
    <t>Entre 3-6</t>
  </si>
  <si>
    <t>Entre 6-9</t>
  </si>
  <si>
    <t>Entre 9-12</t>
  </si>
  <si>
    <t>Entre 40-50</t>
  </si>
  <si>
    <t>Entre 50-70</t>
  </si>
  <si>
    <t>Entre 70-90</t>
  </si>
  <si>
    <t>Entre 90-110</t>
  </si>
  <si>
    <t>Entre 110-130</t>
  </si>
  <si>
    <t>Entre 130-150</t>
  </si>
  <si>
    <t>Entre 150-170</t>
  </si>
  <si>
    <t>Entre 170-190</t>
  </si>
  <si>
    <t>Entre 190-210</t>
  </si>
  <si>
    <t>Entre 210-230</t>
  </si>
  <si>
    <t>Entre 230-250</t>
  </si>
  <si>
    <t>Entre 250-270</t>
  </si>
  <si>
    <t>Entre 270-290</t>
  </si>
  <si>
    <t>1 año</t>
  </si>
  <si>
    <t>2 años</t>
  </si>
  <si>
    <t>3 años</t>
  </si>
  <si>
    <t>4 años</t>
  </si>
  <si>
    <t>5 años</t>
  </si>
  <si>
    <t>Mas de 5 años</t>
  </si>
  <si>
    <t>1 Mes</t>
  </si>
  <si>
    <t>2 meses</t>
  </si>
  <si>
    <t>3 meses</t>
  </si>
  <si>
    <t>4 meses</t>
  </si>
  <si>
    <t>5 meses</t>
  </si>
  <si>
    <t>6 meses</t>
  </si>
  <si>
    <r>
      <rPr>
        <b/>
        <sz val="18"/>
        <color rgb="FF000000"/>
        <rFont val="Arial"/>
        <family val="2"/>
      </rPr>
      <t xml:space="preserve">DESEABLES SERVICIO AL CIUDADANO
</t>
    </r>
    <r>
      <rPr>
        <sz val="18"/>
        <color rgb="FF000000"/>
        <rFont val="Arial"/>
        <family val="2"/>
      </rPr>
      <t>Se valorará positivamente que la cotización contemple los siguientes elementos para la atención al ciudadano: 
•	19 ventanillas: una (1) para notificación de actos administrativos, una (1) prioritaria, cuatro (4) para Fondo Prestacional (docentes), diez (10) para radicación e información, y tres (3) para préstamo a otras dependencias. 
•	Ubicación: primer piso, con espacios amplios para accesibilidad universal y un estimado en área de alrededor de 300mts2 a 350mts2. 
•	Equipamiento: atril/digiturno, pantallas informativas, sala de reuniones integrada. 
•	Accesibilidad (NTC 6047): ventanillas accesibles, señalética en Braille y lengua de señas, piso podotáctil, rampa, baños accesibles, mapa en relieve y señalización antideslizante en escaleras. 
Estos criterios se tendrán en cuenta en la evaluación de conveniencia de la entidad.</t>
    </r>
  </si>
  <si>
    <r>
      <rPr>
        <b/>
        <sz val="18"/>
        <color rgb="FF000000"/>
        <rFont val="Arial"/>
        <family val="2"/>
      </rPr>
      <t xml:space="preserve">DOCUMENTACIÓN ADICIONAL
</t>
    </r>
    <r>
      <rPr>
        <sz val="18"/>
        <color rgb="FF000000"/>
        <rFont val="Arial"/>
        <family val="2"/>
      </rPr>
      <t>Además del diligenciamiento de este formato, los cotizantes deberán adjuntar:
•	Certificado de tradición y libertad del inmueble (expedido en los últimos 30 días).
•	Cédula de ciudadanía o extranjería (persona natural) o certificado de existencia y representación legal de la cámara de comercio (persona jurídica) del interesado.
•	Si quien presenta cotización no es el propietario del inmueble allegar poder.
•	Copia de licencia de construcción de la edificación. 
•	Planos arquitectónicos en planta de los pisos ofertados y de la propiedad horizontal. (formato PDF y/o DWG).
•	Fotografías recientes del inmueble (exteriores e interiores).
•	Estudio o concepto jurídico que acredite la disponibilidad del inmueble para arrendamiento (Revisión de certificado de tradición y libertad con todas las anotaciones y solicitud de documentos adicionales de requerir aclaración).
•	Certificaciones de sostenibilidad (LEED, EDGE, etc.) si aplica.
•	Cotizacion (detalle de precios) detallada complementaria o propia (Debe ser congruente con la información reportada en el formato excel).</t>
    </r>
  </si>
  <si>
    <r>
      <rPr>
        <b/>
        <sz val="18"/>
        <color rgb="FF000000"/>
        <rFont val="Arial"/>
        <family val="2"/>
      </rPr>
      <t xml:space="preserve">CONTACTO Y ACLARACIONES
</t>
    </r>
    <r>
      <rPr>
        <sz val="18"/>
        <color rgb="FF000000"/>
        <rFont val="Arial"/>
        <family val="2"/>
      </rPr>
      <t xml:space="preserve">Para dudas o aclaraciones durante el diligenciamiento, puede comunicarse al siguiente correo: ana.rosales@educacionbogota.gov.co
Nota: La información suministrada será verificada durante la visita técnica y cotejada con los documentos soporte. 
Nota2: El presente formato se envía únicamente con fines de solicitud de información y cotización preliminar. Su diligenciamiento y devolución no genera vínculo contractual ni obligación alguna para la SED
</t>
    </r>
  </si>
  <si>
    <r>
      <rPr>
        <b/>
        <sz val="18"/>
        <color rgb="FF000000"/>
        <rFont val="Arial"/>
        <family val="2"/>
      </rPr>
      <t xml:space="preserve">RECOMENDACIONES FINALES
</t>
    </r>
    <r>
      <rPr>
        <sz val="18"/>
        <color rgb="FF000000"/>
        <rFont val="Arial"/>
        <family val="2"/>
      </rPr>
      <t>•	Validar fuentes: Siempre que sea posible, contrastar la información con el propietario, administración o documentos oficiales.
•	Adjuntar planos y certificados: Si se cuenta con planos, certificados de libertad, matrícula inmobiliaria, etc., indicarlo en observaciones.
•	Fotografías y evidencias: Se recomienda adjuntar un anexo fotográfico de los espacios, cuartos técnicos, fachadas y zonas comunes.
•	Envío: antes de enviar la información verifique tener todos los campos diligenciados según lo requerido, cualquier inquietud puede ser manifestada al correo definido para tal fin.
•	Los valores reportados deberán ser consistentes entre sí.
•	La Entidad podrá solicitar aclaraciones a las cotizaciones con inconsistencias entre canon por m², área y canon total.
•	El plazo de amortización deberá ser coherente con:
El valor estimado de las adecuaciones
El valor del mobiliario
El canon de arrendamiento ofertado
La Entidad podrá solicitar aclaraciones cuando se evidencien inconsistencias entre estos elementos.</t>
    </r>
  </si>
  <si>
    <t xml:space="preserve">ESPECIFICACIONES TECNICAS MOBILIARIO </t>
  </si>
  <si>
    <r>
      <t>1.</t>
    </r>
    <r>
      <rPr>
        <sz val="7"/>
        <color theme="1"/>
        <rFont val="Century Gothic"/>
        <family val="1"/>
      </rPr>
      <t xml:space="preserve">      </t>
    </r>
    <r>
      <rPr>
        <b/>
        <sz val="10"/>
        <color theme="1"/>
        <rFont val="Century Gothic"/>
        <family val="1"/>
      </rPr>
      <t>PUESTOS INDIVIDUALES</t>
    </r>
  </si>
  <si>
    <t>Descripción</t>
  </si>
  <si>
    <t>Acabado / Especificación</t>
  </si>
  <si>
    <t>Área del puesto</t>
  </si>
  <si>
    <t>Cantidad</t>
  </si>
  <si>
    <t>Escritorio recto</t>
  </si>
  <si>
    <t>Superficie de trabajo de 1,50 m x 0,60 m. Aglomerado de 25 o 30 mm, recubierto en laminado decorativo de alta calidad, canto en PVC termoadherido, estructura metálica en acero CR con pintura electrostática</t>
  </si>
  <si>
    <t>Área aproximada de 3 m²</t>
  </si>
  <si>
    <t>1 UND</t>
  </si>
  <si>
    <t>Archivador bajo (2x1)</t>
  </si>
  <si>
    <t>Cajonera con un archivo para carpetas colgantes y dos cajones auxiliares. Estructura metálica en lámina CR calibre 22, pintura electrostática, correderas laterales, sistema de seguridad y niveladores</t>
  </si>
  <si>
    <t>Pantallas divisorias</t>
  </si>
  <si>
    <t>Separadores de puesto de trabajo de media altura (H: 0,50 m). Vidrio, acrílico, melanina o metálicas (planas o perforadas), con fijaciones tipo chapeta sobre superficie</t>
  </si>
  <si>
    <t>2 UND</t>
  </si>
  <si>
    <t>Puntos de red dobles (voz y datos)</t>
  </si>
  <si>
    <t>Salidas de voz y datos para conexión de equipos. Categoría mínima 6 o superior a definir. Deben cumplir con normas TIA/EIA-568, 569, 606 y 607; Normas Técnicas Colombianas del ICONTEC; RETIE y RITEL (cuando aplique). Incluye certificación, etiquetado, puesta a tierra y cumplimiento de condiciones de instalación</t>
  </si>
  <si>
    <t>Estructura metálica del sistema</t>
  </si>
  <si>
    <t>Soporte del puesto (columnas, vigas y canaletas). Lámina de acero CR calibre 18 y 20, pintura electrostática, canaleta integrada para cableado con tapa abatible y escobillas</t>
  </si>
  <si>
    <t>Faldero</t>
  </si>
  <si>
    <t>Panel frontal o lateral bajo superficie. Lámina de acero CR con pintura electrostática</t>
  </si>
  <si>
    <t>2. PUESTO SECRETARIAL</t>
  </si>
  <si>
    <t>Escritorio en L</t>
  </si>
  <si>
    <t>Superficie principal de 1,80 x 0,60 m y retorno de 1,20 x 0,60 m. Aglomerado de 25 o 30 mm, recubierto en laminado decorativo de alta calidad, canto en PVC termoadherido, estructura metálica en acero CR con pintura electrostática</t>
  </si>
  <si>
    <t>Área aproximada de 5 m²</t>
  </si>
  <si>
    <t>Cajonera con archivo para carpetas colgantes y cajones auxiliares. Estructura metálica en lámina CR calibre 22, pintura electrostática, correderas laterales, sistema de seguridad y niveladores</t>
  </si>
  <si>
    <t>Superficie tipo mostrador</t>
  </si>
  <si>
    <t>Superficie de atención al público de 1,50 x 0,30 m. Puede ser en vidrio de seguridad (10 mm) con dilatadores o en aglomerado con igual especificación del escritorio</t>
  </si>
  <si>
    <t>División media altura</t>
  </si>
  <si>
    <t>Soporte del mostrador y separación funcional. Vidrio de seguridad, panel en madera o muro en drywall. Altura aproximada 1,10 m</t>
  </si>
  <si>
    <t>Según diseño</t>
  </si>
  <si>
    <t>Salidas de voz y datos para conexión de equipos. Categoría mínima 6 o superior a definir. Deben cumplir con normas TIA/EIA-568, 569, 606 y 607; Normas Técnicas Colombianas del ICONTEC; Reglamento Técnico de Instalaciones Eléctricas RETIE y Reglamento Técnico para Redes Internas de Telecomunicaciones RITEL (cuando aplique). Incluye certificación, etiquetado y puesta a tierra</t>
  </si>
  <si>
    <t>Columnas, vigas y canaletas para soporte y cableado. Lámina de acero CR calibre 18 y 20, pintura electrostática, canaleta integrada con tapa abatible y escobillas</t>
  </si>
  <si>
    <t>DIRECTORES Y JEFES DE OFICINA</t>
  </si>
  <si>
    <t>Escritorio gerencial en L</t>
  </si>
  <si>
    <t>Superficie principal de 1,80 x 0,60 m y retorno de 1,20 x 0,60 m, con espacio para atención. Aglomerado de 25 o 30 mm, recubierto en laminado decorativo de alta calidad, canto en PVC termoadherido, estructura metálica en acero CR con pintura electrostática</t>
  </si>
  <si>
    <t>Área aproximada de 8 m²</t>
  </si>
  <si>
    <t>Cajonera con archivo para carpetas colgantes y cajones auxiliares. Estructura metálica en lámina CR calibre 22, pintura electrostática, frente en fórmica, correderas laterales y sistema de seguridad</t>
  </si>
  <si>
    <t>Mueble tipo archivo / biblioteca</t>
  </si>
  <si>
    <t>Mueble de almacenamiento vertical de 0,90 m o biblioteca. Estructura metálica con frentes en fórmica o superficies laminadas, de alta resistencia y durabilidad</t>
  </si>
  <si>
    <t>Salidas de voz y datos para equipos. Categoría mínima 6 o superior a definir. Deben cumplir con normas TIA/EIA-568, 569, 606 y 607; Normas Técnicas Colombianas del ICONTEC; Reglamento Técnico de Instalaciones Eléctricas RETIE y Reglamento Técnico para Redes Internas de Telecomunicaciones RITEL (cuando aplique). Incluye certificación, etiquetado y puesta a tierra</t>
  </si>
  <si>
    <t>Panel frontal o lateral bajo superficies. Lámina de acero CR con pintura electrostática</t>
  </si>
  <si>
    <t>PUESTO SUBSECRETARIOS</t>
  </si>
  <si>
    <t>Escritorio presidencial en U</t>
  </si>
  <si>
    <t>Superficie principal de 2,40 x 0,90 m, retorno de 1,50 x 0,70 m y superficie posterior de 2,40 x 0,60 m, con área de atención. Madera industrializada enchapada en madera natural, acabado en poliuretano o laca de alta resistencia. Incluye sistema de canalización para cableado (voz, datos y eléctrico) con grommets y separación técnica de redes</t>
  </si>
  <si>
    <t>Área aproximada de 20 m²</t>
  </si>
  <si>
    <t>Cajonera con archivo y almacenamiento auxiliar. Madera enchapada en chapilla natural, acabado en poliuretano o laca de alta resistencia, correderas y sistema de seguridad</t>
  </si>
  <si>
    <t>Sala de reunión (mobiliario) incluye sillas</t>
  </si>
  <si>
    <t>Espacio complementario para reuniones informales o de espera. Sofá de dos puestos y poltrona con estructura en madera, espuma de alta densidad y tapizado en cuero sintético o textil. Mesa de centro y mesa auxiliar en madera enchapada con superficies en vidrio de seguridad, acabados en laca de alta resistencia</t>
  </si>
  <si>
    <t>1 SET</t>
  </si>
  <si>
    <t>3 UN</t>
  </si>
  <si>
    <t>DESPACHO SECRETARIA EDUCACION</t>
  </si>
  <si>
    <t>Superficie principal de 2,40 x 0,90 m, retorno de 1,50 x 0,70 m y superficie posterior de 2,40 x 0,60 m, con área de atención. Madera industrializada enchapada en madera natural, acabado en poliuretano o laca de alta resistencia. Incluye sistema de canalización para cableado con grommets, separación de redes eléctricas y de datos y gestión oculta de cableado</t>
  </si>
  <si>
    <t>Área aproximada de 70 m²</t>
  </si>
  <si>
    <t>Sala de reunión (mobiliario)</t>
  </si>
  <si>
    <t>Espacio complementario para reuniones privadas o informales. Sofá de tres puestos y poltrona con estructura en madera, espuma de alta densidad y tapizado en cuero sintético o textil. Mesas de centro y auxiliar en madera enchapada con superficies en vidrio de seguridad y acabados en laca de alta resistencia</t>
  </si>
  <si>
    <t>4 UND</t>
  </si>
  <si>
    <t>Salida VGA / HDMI / TV</t>
  </si>
  <si>
    <t>Conectividad audiovisual. Salidas para integración tecnológica y sistemas audiovisuales, cumpliendo normativa vigente</t>
  </si>
  <si>
    <t>Sistema de canalización</t>
  </si>
  <si>
    <t>Gestión de cableado estructurado. Canaletas metálicas o integradas en mobiliario, con separación de redes eléctricas y de datos, acceso para mantenimiento y protección del cableado</t>
  </si>
  <si>
    <t>Especificaciones adicionales: • El sistema integra canalización para cableado eléctrico y de datos, facilitando organización, mantenimiento e inspección. Nota: Las dimensiones y medidas aquí relacionadas son aproximadas y pueden ajustarse de acuerdo con el diseño definitivo, condiciones del espacio y lineamientos del proveedor de mobiliario. No se incluye silla en esta tipología, considerando que se reutilizarán las existentes que se encuentran en buenas condiciones. </t>
  </si>
  <si>
    <r>
      <t>Nota: </t>
    </r>
    <r>
      <rPr>
        <sz val="10"/>
        <color rgb="FF000000"/>
        <rFont val="Century Gothic"/>
        <family val="1"/>
      </rPr>
      <t>Las dimensiones y medidas aquí relacionadas son aproximadas y pueden ajustarse de acuerdo con el diseño definitivo, condiciones del espacio y lineamientos del proveedor de mobiliario. </t>
    </r>
  </si>
  <si>
    <t>por favor indique si el inmueble sobre el que presenta cotizacion el espacio seria de uso exclusivo para la entidad o si se encuentran otras areas arrendadas</t>
  </si>
  <si>
    <t>¿tiene inmuebles arrendados a entidades publicas?</t>
  </si>
  <si>
    <t>por favor indique en la columna F el nombre y número del proceso secop de la entidad con la que tiene o ha tenido contratos de arriendo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</si>
</sst>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
  </numFmts>
  <fonts count="30" x14ac:knownFonts="1">
    <font>
      <sz val="11"/>
      <color theme="1"/>
      <name val="Calibri"/>
      <family val="2"/>
      <scheme val="minor"/>
    </font>
    <font>
      <sz val="8"/>
      <name val="Calibri"/>
      <family val="2"/>
      <scheme val="minor"/>
    </font>
    <font>
      <sz val="11"/>
      <color theme="1"/>
      <name val="Century Gothic"/>
      <family val="1"/>
    </font>
    <font>
      <b/>
      <sz val="12"/>
      <color theme="1"/>
      <name val="Century Gothic"/>
      <family val="1"/>
    </font>
    <font>
      <b/>
      <sz val="11"/>
      <color theme="0"/>
      <name val="Century Gothic"/>
      <family val="1"/>
    </font>
    <font>
      <b/>
      <sz val="11"/>
      <color theme="1"/>
      <name val="Century Gothic"/>
      <family val="1"/>
    </font>
    <font>
      <b/>
      <sz val="11"/>
      <color rgb="FFFF0000"/>
      <name val="Century Gothic"/>
      <family val="1"/>
    </font>
    <font>
      <sz val="11"/>
      <color rgb="FF0F1115"/>
      <name val="Century Gothic"/>
      <family val="1"/>
    </font>
    <font>
      <b/>
      <sz val="11"/>
      <color rgb="FF0F1115"/>
      <name val="Century Gothic"/>
      <family val="1"/>
    </font>
    <font>
      <sz val="11"/>
      <color rgb="FF002060"/>
      <name val="Century Gothic"/>
      <family val="1"/>
    </font>
    <font>
      <sz val="18"/>
      <color theme="1"/>
      <name val="Arial"/>
      <family val="2"/>
    </font>
    <font>
      <sz val="11"/>
      <color theme="1"/>
      <name val="Arial"/>
      <family val="2"/>
    </font>
    <font>
      <b/>
      <sz val="10"/>
      <color theme="1"/>
      <name val="Century Gothic"/>
      <family val="1"/>
    </font>
    <font>
      <sz val="10"/>
      <color theme="1"/>
      <name val="Century Gothic"/>
      <family val="1"/>
    </font>
    <font>
      <sz val="7"/>
      <color theme="1"/>
      <name val="Century Gothic"/>
      <family val="1"/>
    </font>
    <font>
      <sz val="11"/>
      <color rgb="FF000000"/>
      <name val="Century Gothic"/>
      <family val="1"/>
    </font>
    <font>
      <sz val="12"/>
      <color theme="1"/>
      <name val="Century Gothic"/>
      <family val="1"/>
    </font>
    <font>
      <sz val="10"/>
      <color rgb="FF000000"/>
      <name val="Century Gothic"/>
      <family val="1"/>
    </font>
    <font>
      <b/>
      <sz val="10"/>
      <color rgb="FF000000"/>
      <name val="Century Gothic"/>
      <family val="1"/>
    </font>
    <font>
      <sz val="11"/>
      <color theme="1"/>
      <name val="Calibri"/>
      <family val="2"/>
      <scheme val="minor"/>
    </font>
    <font>
      <sz val="10"/>
      <color rgb="FF0F1115"/>
      <name val="Century Gothic"/>
      <family val="1"/>
    </font>
    <font>
      <b/>
      <sz val="14"/>
      <color theme="0"/>
      <name val="Century Gothic"/>
      <family val="1"/>
    </font>
    <font>
      <b/>
      <sz val="18"/>
      <color rgb="FF000000"/>
      <name val="Arial"/>
      <family val="2"/>
    </font>
    <font>
      <sz val="18"/>
      <color rgb="FF000000"/>
      <name val="Arial"/>
      <family val="2"/>
    </font>
    <font>
      <b/>
      <sz val="14"/>
      <color theme="1"/>
      <name val="Century Gothic"/>
      <family val="1"/>
    </font>
    <font>
      <sz val="14"/>
      <color theme="1"/>
      <name val="Century Gothic"/>
      <family val="1"/>
    </font>
    <font>
      <b/>
      <sz val="16"/>
      <color theme="1"/>
      <name val="Century Gothic"/>
      <family val="1"/>
    </font>
    <font>
      <sz val="16"/>
      <color theme="1"/>
      <name val="Century Gothic"/>
      <family val="1"/>
    </font>
    <font>
      <sz val="11"/>
      <color rgb="FFFF0000"/>
      <name val="Century Gothic"/>
      <family val="1"/>
    </font>
    <font>
      <sz val="18"/>
      <color rgb="FF000000"/>
      <name val="Arial"/>
      <family val="2"/>
    </font>
  </fonts>
  <fills count="13">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0070C0"/>
        <bgColor indexed="64"/>
      </patternFill>
    </fill>
    <fill>
      <patternFill patternType="solid">
        <fgColor theme="4" tint="0.39997558519241921"/>
        <bgColor indexed="64"/>
      </patternFill>
    </fill>
  </fills>
  <borders count="24">
    <border>
      <left/>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rgb="FF000000"/>
      </right>
      <top style="thin">
        <color rgb="FF000000"/>
      </top>
      <bottom style="thin">
        <color rgb="FF000000"/>
      </bottom>
      <diagonal/>
    </border>
    <border>
      <left/>
      <right style="thin">
        <color theme="1"/>
      </right>
      <top/>
      <bottom style="thin">
        <color theme="1"/>
      </bottom>
      <diagonal/>
    </border>
    <border>
      <left style="thin">
        <color theme="1"/>
      </left>
      <right style="thin">
        <color theme="1"/>
      </right>
      <top/>
      <bottom style="thin">
        <color theme="1"/>
      </bottom>
      <diagonal/>
    </border>
    <border>
      <left/>
      <right/>
      <top style="thin">
        <color theme="1"/>
      </top>
      <bottom style="thin">
        <color theme="1"/>
      </bottom>
      <diagonal/>
    </border>
    <border>
      <left style="thin">
        <color theme="1"/>
      </left>
      <right/>
      <top style="thin">
        <color theme="1"/>
      </top>
      <bottom/>
      <diagonal/>
    </border>
    <border>
      <left/>
      <right style="thin">
        <color theme="1"/>
      </right>
      <top/>
      <bottom/>
      <diagonal/>
    </border>
    <border>
      <left style="thin">
        <color theme="1"/>
      </left>
      <right/>
      <top/>
      <bottom/>
      <diagonal/>
    </border>
    <border>
      <left style="thin">
        <color theme="1"/>
      </left>
      <right/>
      <top/>
      <bottom style="thin">
        <color theme="1"/>
      </bottom>
      <diagonal/>
    </border>
    <border>
      <left style="thin">
        <color theme="1"/>
      </left>
      <right style="thin">
        <color theme="1"/>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2" fontId="19" fillId="0" borderId="0" applyFont="0" applyFill="0" applyBorder="0" applyAlignment="0" applyProtection="0"/>
  </cellStyleXfs>
  <cellXfs count="14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4" borderId="0" xfId="0" applyFont="1" applyFill="1" applyAlignment="1">
      <alignment vertical="center"/>
    </xf>
    <xf numFmtId="0" fontId="0" fillId="0" borderId="0" xfId="0" applyAlignment="1">
      <alignment horizontal="center" vertical="center" wrapText="1"/>
    </xf>
    <xf numFmtId="0" fontId="5" fillId="0" borderId="1" xfId="0" applyFont="1" applyBorder="1" applyAlignment="1">
      <alignment horizontal="center" vertical="center"/>
    </xf>
    <xf numFmtId="0" fontId="11" fillId="0" borderId="0" xfId="0" applyFont="1"/>
    <xf numFmtId="0" fontId="10" fillId="5" borderId="0" xfId="0" applyFont="1" applyFill="1" applyAlignment="1">
      <alignment vertical="center" wrapText="1"/>
    </xf>
    <xf numFmtId="0" fontId="11" fillId="0" borderId="0" xfId="0" applyFont="1" applyAlignment="1">
      <alignment vertical="center" wrapText="1"/>
    </xf>
    <xf numFmtId="0" fontId="2" fillId="0" borderId="0" xfId="0" applyFont="1"/>
    <xf numFmtId="0" fontId="2" fillId="0" borderId="0" xfId="0" applyFont="1" applyAlignment="1">
      <alignment horizont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vertical="center" wrapText="1"/>
    </xf>
    <xf numFmtId="0" fontId="13" fillId="0" borderId="7" xfId="0" applyFont="1" applyBorder="1" applyAlignment="1">
      <alignment horizontal="justify" vertical="center" wrapText="1"/>
    </xf>
    <xf numFmtId="0" fontId="13" fillId="0" borderId="7"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5" fillId="2" borderId="0" xfId="0" applyFont="1" applyFill="1" applyAlignment="1">
      <alignment horizontal="center" vertical="center" wrapText="1"/>
    </xf>
    <xf numFmtId="164" fontId="5" fillId="2" borderId="0" xfId="0" applyNumberFormat="1" applyFont="1" applyFill="1" applyAlignment="1">
      <alignment horizontal="center" vertical="center" wrapText="1"/>
    </xf>
    <xf numFmtId="0" fontId="7" fillId="4" borderId="0" xfId="0" applyFont="1" applyFill="1" applyAlignment="1">
      <alignment horizontal="center" vertical="center" wrapText="1"/>
    </xf>
    <xf numFmtId="0" fontId="7" fillId="7" borderId="16" xfId="0" applyFont="1" applyFill="1" applyBorder="1" applyAlignment="1">
      <alignment horizontal="left" vertical="center" wrapText="1"/>
    </xf>
    <xf numFmtId="42" fontId="7" fillId="7" borderId="16" xfId="1" applyFont="1" applyFill="1" applyBorder="1" applyAlignment="1">
      <alignment horizontal="center" vertical="center" wrapText="1"/>
    </xf>
    <xf numFmtId="0" fontId="7" fillId="7" borderId="16"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7" fillId="7" borderId="2" xfId="0" applyFont="1" applyFill="1" applyBorder="1" applyAlignment="1">
      <alignment horizontal="left" vertical="center" wrapText="1"/>
    </xf>
    <xf numFmtId="0" fontId="7" fillId="7" borderId="2" xfId="0" applyFont="1" applyFill="1" applyBorder="1" applyAlignment="1">
      <alignment horizontal="center" vertical="center" wrapText="1"/>
    </xf>
    <xf numFmtId="42" fontId="7" fillId="7" borderId="2" xfId="1" applyFont="1" applyFill="1" applyBorder="1" applyAlignment="1">
      <alignment horizontal="center" vertical="center" wrapText="1"/>
    </xf>
    <xf numFmtId="0" fontId="7" fillId="7" borderId="2" xfId="0" quotePrefix="1" applyFont="1" applyFill="1" applyBorder="1" applyAlignment="1">
      <alignment horizontal="center" vertical="center" wrapText="1"/>
    </xf>
    <xf numFmtId="0" fontId="7" fillId="6" borderId="2" xfId="0" applyFont="1" applyFill="1" applyBorder="1" applyAlignment="1">
      <alignment horizontal="left" vertical="center" wrapText="1" indent="4"/>
    </xf>
    <xf numFmtId="42" fontId="7" fillId="6" borderId="2" xfId="1"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2" xfId="0" quotePrefix="1" applyFont="1" applyFill="1" applyBorder="1" applyAlignment="1">
      <alignment horizontal="center" vertical="center" wrapText="1"/>
    </xf>
    <xf numFmtId="0" fontId="7" fillId="8" borderId="16" xfId="0" applyFont="1" applyFill="1" applyBorder="1" applyAlignment="1">
      <alignment horizontal="left" vertical="center" wrapText="1"/>
    </xf>
    <xf numFmtId="42" fontId="7" fillId="8" borderId="16" xfId="1"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2" xfId="0" applyFont="1" applyFill="1" applyBorder="1" applyAlignment="1">
      <alignment horizontal="left" vertical="center" wrapText="1"/>
    </xf>
    <xf numFmtId="0" fontId="7" fillId="8" borderId="2" xfId="0" applyFont="1" applyFill="1" applyBorder="1" applyAlignment="1">
      <alignment horizontal="center" vertical="center" wrapText="1"/>
    </xf>
    <xf numFmtId="42" fontId="7" fillId="8" borderId="2" xfId="1" applyFont="1" applyFill="1" applyBorder="1" applyAlignment="1">
      <alignment horizontal="center" vertical="center" wrapText="1"/>
    </xf>
    <xf numFmtId="0" fontId="7" fillId="8" borderId="2" xfId="0" quotePrefix="1" applyFont="1" applyFill="1" applyBorder="1" applyAlignment="1">
      <alignment horizontal="center" vertical="center" wrapText="1"/>
    </xf>
    <xf numFmtId="0" fontId="7" fillId="5" borderId="2" xfId="0" applyFont="1" applyFill="1" applyBorder="1" applyAlignment="1">
      <alignment horizontal="left" vertical="center" wrapText="1" indent="4"/>
    </xf>
    <xf numFmtId="42" fontId="7" fillId="5" borderId="2" xfId="1"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2" xfId="0" quotePrefix="1" applyFont="1" applyFill="1" applyBorder="1" applyAlignment="1">
      <alignment horizontal="center" vertical="center" wrapText="1"/>
    </xf>
    <xf numFmtId="0" fontId="7" fillId="7" borderId="16" xfId="0" applyFont="1" applyFill="1" applyBorder="1" applyAlignment="1">
      <alignment vertical="center" wrapText="1"/>
    </xf>
    <xf numFmtId="0" fontId="7" fillId="7" borderId="2" xfId="0" applyFont="1" applyFill="1" applyBorder="1" applyAlignment="1">
      <alignment vertical="center" wrapText="1"/>
    </xf>
    <xf numFmtId="164" fontId="5" fillId="5" borderId="2" xfId="0" applyNumberFormat="1" applyFont="1" applyFill="1" applyBorder="1" applyAlignment="1">
      <alignment horizontal="center" vertical="center" wrapText="1"/>
    </xf>
    <xf numFmtId="0" fontId="7" fillId="5" borderId="11" xfId="0" applyFont="1" applyFill="1" applyBorder="1" applyAlignment="1">
      <alignment horizontal="center" vertical="center" wrapText="1"/>
    </xf>
    <xf numFmtId="0" fontId="2" fillId="5" borderId="11" xfId="0" applyFont="1" applyFill="1" applyBorder="1" applyAlignment="1">
      <alignment vertical="center"/>
    </xf>
    <xf numFmtId="164" fontId="5" fillId="6"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7" fillId="5" borderId="2" xfId="0" applyFont="1" applyFill="1" applyBorder="1" applyAlignment="1">
      <alignment vertical="center" wrapText="1"/>
    </xf>
    <xf numFmtId="0" fontId="7" fillId="5" borderId="2" xfId="0" quotePrefix="1" applyFont="1" applyFill="1" applyBorder="1" applyAlignment="1">
      <alignment vertical="center" wrapText="1"/>
    </xf>
    <xf numFmtId="0" fontId="9" fillId="5" borderId="2" xfId="0" applyFont="1" applyFill="1" applyBorder="1" applyAlignment="1">
      <alignment horizontal="center" vertical="center" wrapText="1"/>
    </xf>
    <xf numFmtId="2" fontId="5" fillId="5" borderId="2" xfId="0" applyNumberFormat="1" applyFont="1" applyFill="1" applyBorder="1" applyAlignment="1">
      <alignment horizontal="center" vertical="center" wrapText="1"/>
    </xf>
    <xf numFmtId="0" fontId="7" fillId="6" borderId="2" xfId="0" applyFont="1" applyFill="1" applyBorder="1" applyAlignment="1">
      <alignment horizontal="left" vertical="center" wrapText="1"/>
    </xf>
    <xf numFmtId="0" fontId="7" fillId="6" borderId="2" xfId="0" quotePrefix="1" applyFont="1" applyFill="1" applyBorder="1" applyAlignment="1">
      <alignment horizontal="left" vertical="center" wrapText="1"/>
    </xf>
    <xf numFmtId="0" fontId="6" fillId="6" borderId="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9" borderId="2" xfId="0" applyFont="1" applyFill="1" applyBorder="1" applyAlignment="1">
      <alignment horizontal="left" vertical="center" wrapText="1" indent="7"/>
    </xf>
    <xf numFmtId="42" fontId="7" fillId="9" borderId="2" xfId="1"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2" xfId="0" quotePrefix="1" applyFont="1" applyFill="1" applyBorder="1" applyAlignment="1">
      <alignment horizontal="center" vertical="center" wrapText="1"/>
    </xf>
    <xf numFmtId="0" fontId="7" fillId="10" borderId="2" xfId="0" applyFont="1" applyFill="1" applyBorder="1" applyAlignment="1">
      <alignment horizontal="left" vertical="center" wrapText="1" indent="7"/>
    </xf>
    <xf numFmtId="42" fontId="7" fillId="10" borderId="2" xfId="1"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2" xfId="0" quotePrefix="1" applyFont="1" applyFill="1" applyBorder="1" applyAlignment="1">
      <alignment horizontal="center" vertical="center" wrapText="1"/>
    </xf>
    <xf numFmtId="0" fontId="20" fillId="6" borderId="2" xfId="0" applyFont="1" applyFill="1" applyBorder="1" applyAlignment="1">
      <alignment horizontal="center" vertical="center" wrapText="1"/>
    </xf>
    <xf numFmtId="0" fontId="4" fillId="11" borderId="2" xfId="0" applyFont="1" applyFill="1" applyBorder="1" applyAlignment="1">
      <alignment vertical="center" wrapText="1"/>
    </xf>
    <xf numFmtId="0" fontId="4" fillId="11" borderId="2" xfId="0" applyFont="1" applyFill="1" applyBorder="1" applyAlignment="1">
      <alignment horizontal="center" vertical="center" wrapText="1"/>
    </xf>
    <xf numFmtId="0" fontId="4" fillId="11" borderId="2" xfId="0" applyFont="1" applyFill="1" applyBorder="1" applyAlignment="1">
      <alignment horizontal="center" vertical="center"/>
    </xf>
    <xf numFmtId="42" fontId="7" fillId="6" borderId="2" xfId="0" applyNumberFormat="1" applyFont="1" applyFill="1" applyBorder="1" applyAlignment="1">
      <alignment horizontal="center" vertical="center" wrapText="1"/>
    </xf>
    <xf numFmtId="0" fontId="23" fillId="5" borderId="0" xfId="0" applyFont="1" applyFill="1" applyAlignment="1">
      <alignment vertical="center" wrapText="1"/>
    </xf>
    <xf numFmtId="0" fontId="7" fillId="12" borderId="2" xfId="0" applyFont="1" applyFill="1" applyBorder="1" applyAlignment="1">
      <alignment horizontal="left" vertical="center" wrapText="1"/>
    </xf>
    <xf numFmtId="0" fontId="7" fillId="12" borderId="2"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28" fillId="12" borderId="2" xfId="0" applyFont="1" applyFill="1" applyBorder="1" applyAlignment="1">
      <alignment horizontal="center" vertical="center" wrapText="1"/>
    </xf>
    <xf numFmtId="2" fontId="5" fillId="6" borderId="10" xfId="0" applyNumberFormat="1" applyFont="1" applyFill="1" applyBorder="1" applyAlignment="1">
      <alignment horizontal="center" vertical="center" wrapText="1"/>
    </xf>
    <xf numFmtId="0" fontId="2" fillId="6" borderId="10" xfId="0" applyFont="1" applyFill="1" applyBorder="1" applyAlignment="1">
      <alignment horizontal="center" vertical="center" wrapText="1"/>
    </xf>
    <xf numFmtId="164" fontId="5" fillId="5" borderId="16" xfId="0" applyNumberFormat="1" applyFont="1" applyFill="1" applyBorder="1" applyAlignment="1">
      <alignment horizontal="center" vertical="center" wrapText="1"/>
    </xf>
    <xf numFmtId="0" fontId="7" fillId="5" borderId="16" xfId="0" applyFont="1" applyFill="1" applyBorder="1" applyAlignment="1">
      <alignment horizontal="center" vertical="center" wrapText="1"/>
    </xf>
    <xf numFmtId="0" fontId="2" fillId="5" borderId="16" xfId="0" applyFont="1" applyFill="1" applyBorder="1" applyAlignment="1">
      <alignment horizontal="center" vertical="center"/>
    </xf>
    <xf numFmtId="0" fontId="2" fillId="5" borderId="16" xfId="0" applyFont="1" applyFill="1" applyBorder="1" applyAlignment="1">
      <alignment vertical="center"/>
    </xf>
    <xf numFmtId="0" fontId="2" fillId="5" borderId="16" xfId="0" applyFont="1" applyFill="1" applyBorder="1" applyAlignment="1">
      <alignment horizontal="center" vertical="center" wrapText="1"/>
    </xf>
    <xf numFmtId="0" fontId="2" fillId="5" borderId="16" xfId="0" applyFont="1" applyFill="1" applyBorder="1" applyAlignment="1">
      <alignment vertical="center" wrapText="1"/>
    </xf>
    <xf numFmtId="2" fontId="5" fillId="6" borderId="23" xfId="0" applyNumberFormat="1" applyFont="1" applyFill="1" applyBorder="1" applyAlignment="1">
      <alignment horizontal="center" vertical="center" wrapText="1"/>
    </xf>
    <xf numFmtId="0" fontId="2" fillId="6" borderId="23"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2" fillId="6" borderId="23" xfId="0" applyFont="1" applyFill="1" applyBorder="1" applyAlignment="1">
      <alignment vertical="center"/>
    </xf>
    <xf numFmtId="0" fontId="29" fillId="5" borderId="0" xfId="0" applyFont="1" applyFill="1" applyAlignment="1">
      <alignment vertical="center" wrapText="1"/>
    </xf>
    <xf numFmtId="0" fontId="7" fillId="6" borderId="0" xfId="0" applyFont="1" applyFill="1" applyAlignment="1">
      <alignment horizontal="center" vertical="center" wrapText="1"/>
    </xf>
    <xf numFmtId="0" fontId="5" fillId="0" borderId="1" xfId="0" applyFont="1" applyBorder="1" applyAlignment="1">
      <alignment horizontal="center" vertical="center"/>
    </xf>
    <xf numFmtId="0" fontId="5" fillId="6"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2" fillId="0" borderId="0" xfId="0" applyFont="1" applyAlignment="1">
      <alignment horizontal="right" vertical="center"/>
    </xf>
    <xf numFmtId="164" fontId="25" fillId="8" borderId="8" xfId="0" applyNumberFormat="1" applyFont="1" applyFill="1" applyBorder="1" applyAlignment="1">
      <alignment horizontal="center" vertical="center" wrapText="1"/>
    </xf>
    <xf numFmtId="164" fontId="25" fillId="8" borderId="13" xfId="0" applyNumberFormat="1" applyFont="1" applyFill="1" applyBorder="1" applyAlignment="1">
      <alignment horizontal="center" vertical="center" wrapText="1"/>
    </xf>
    <xf numFmtId="164" fontId="25" fillId="8" borderId="0" xfId="0" applyNumberFormat="1" applyFont="1" applyFill="1" applyAlignment="1">
      <alignment horizontal="center" vertical="center" wrapText="1"/>
    </xf>
    <xf numFmtId="164" fontId="25" fillId="8" borderId="19" xfId="0" applyNumberFormat="1" applyFont="1" applyFill="1" applyBorder="1" applyAlignment="1">
      <alignment horizontal="center" vertical="center" wrapText="1"/>
    </xf>
    <xf numFmtId="164" fontId="25" fillId="8" borderId="1" xfId="0" applyNumberFormat="1" applyFont="1" applyFill="1" applyBorder="1" applyAlignment="1">
      <alignment horizontal="center" vertical="center" wrapText="1"/>
    </xf>
    <xf numFmtId="164" fontId="25" fillId="8" borderId="15" xfId="0" applyNumberFormat="1" applyFont="1" applyFill="1" applyBorder="1" applyAlignment="1">
      <alignment horizontal="center" vertical="center" wrapText="1"/>
    </xf>
    <xf numFmtId="164" fontId="26" fillId="7" borderId="18" xfId="0" applyNumberFormat="1" applyFont="1" applyFill="1" applyBorder="1" applyAlignment="1">
      <alignment horizontal="center" vertical="center" wrapText="1"/>
    </xf>
    <xf numFmtId="164" fontId="26" fillId="7" borderId="8" xfId="0" applyNumberFormat="1" applyFont="1" applyFill="1" applyBorder="1" applyAlignment="1">
      <alignment horizontal="center" vertical="center" wrapText="1"/>
    </xf>
    <xf numFmtId="164" fontId="26" fillId="7" borderId="13" xfId="0" applyNumberFormat="1" applyFont="1" applyFill="1" applyBorder="1" applyAlignment="1">
      <alignment horizontal="center" vertical="center" wrapText="1"/>
    </xf>
    <xf numFmtId="164" fontId="26" fillId="7" borderId="20" xfId="0" applyNumberFormat="1" applyFont="1" applyFill="1" applyBorder="1" applyAlignment="1">
      <alignment horizontal="center" vertical="center" wrapText="1"/>
    </xf>
    <xf numFmtId="164" fontId="26" fillId="7" borderId="0" xfId="0" applyNumberFormat="1" applyFont="1" applyFill="1" applyAlignment="1">
      <alignment horizontal="center" vertical="center" wrapText="1"/>
    </xf>
    <xf numFmtId="164" fontId="26" fillId="7" borderId="19" xfId="0" applyNumberFormat="1" applyFont="1" applyFill="1" applyBorder="1" applyAlignment="1">
      <alignment horizontal="center" vertical="center" wrapText="1"/>
    </xf>
    <xf numFmtId="164" fontId="26" fillId="7" borderId="21" xfId="0" applyNumberFormat="1" applyFont="1" applyFill="1" applyBorder="1" applyAlignment="1">
      <alignment horizontal="center" vertical="center" wrapText="1"/>
    </xf>
    <xf numFmtId="164" fontId="26" fillId="7" borderId="1" xfId="0" applyNumberFormat="1" applyFont="1" applyFill="1" applyBorder="1" applyAlignment="1">
      <alignment horizontal="center" vertical="center" wrapText="1"/>
    </xf>
    <xf numFmtId="164" fontId="26" fillId="7" borderId="15" xfId="0" applyNumberFormat="1" applyFont="1" applyFill="1" applyBorder="1" applyAlignment="1">
      <alignment horizontal="center" vertical="center" wrapText="1"/>
    </xf>
    <xf numFmtId="0" fontId="3" fillId="3" borderId="2" xfId="0" applyFont="1" applyFill="1" applyBorder="1" applyAlignment="1">
      <alignment horizontal="center" vertical="center"/>
    </xf>
    <xf numFmtId="0" fontId="5" fillId="6" borderId="10"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21" fillId="11" borderId="9" xfId="0" applyFont="1" applyFill="1" applyBorder="1" applyAlignment="1">
      <alignment horizontal="center" vertical="center" wrapText="1"/>
    </xf>
    <xf numFmtId="0" fontId="21" fillId="11" borderId="17" xfId="0" applyFont="1" applyFill="1" applyBorder="1" applyAlignment="1">
      <alignment horizontal="center" vertical="center" wrapText="1"/>
    </xf>
    <xf numFmtId="0" fontId="4" fillId="11" borderId="21" xfId="0" applyFont="1" applyFill="1" applyBorder="1" applyAlignment="1">
      <alignment horizontal="center" vertical="center" wrapText="1"/>
    </xf>
    <xf numFmtId="0" fontId="4" fillId="11" borderId="15"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2" xfId="0" applyFont="1" applyFill="1" applyBorder="1" applyAlignment="1">
      <alignment horizontal="center" vertical="center" wrapText="1"/>
    </xf>
    <xf numFmtId="164" fontId="24" fillId="7" borderId="8" xfId="0" applyNumberFormat="1" applyFont="1" applyFill="1" applyBorder="1" applyAlignment="1">
      <alignment horizontal="center" vertical="center" wrapText="1"/>
    </xf>
    <xf numFmtId="164" fontId="24" fillId="7" borderId="13" xfId="0" applyNumberFormat="1" applyFont="1" applyFill="1" applyBorder="1" applyAlignment="1">
      <alignment horizontal="center" vertical="center" wrapText="1"/>
    </xf>
    <xf numFmtId="164" fontId="24" fillId="7" borderId="0" xfId="0" applyNumberFormat="1" applyFont="1" applyFill="1" applyAlignment="1">
      <alignment horizontal="center" vertical="center" wrapText="1"/>
    </xf>
    <xf numFmtId="164" fontId="24" fillId="7" borderId="19" xfId="0" applyNumberFormat="1" applyFont="1" applyFill="1" applyBorder="1" applyAlignment="1">
      <alignment horizontal="center" vertical="center" wrapText="1"/>
    </xf>
    <xf numFmtId="0" fontId="5" fillId="5" borderId="2" xfId="0" applyFont="1" applyFill="1" applyBorder="1" applyAlignment="1">
      <alignment horizontal="center" vertical="center"/>
    </xf>
    <xf numFmtId="0" fontId="17" fillId="0" borderId="0" xfId="0" applyFont="1" applyAlignment="1">
      <alignment horizontal="left" vertical="center" wrapText="1"/>
    </xf>
    <xf numFmtId="0" fontId="18" fillId="0" borderId="0" xfId="0" applyFont="1" applyAlignment="1">
      <alignment horizontal="left"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17638</xdr:colOff>
      <xdr:row>1</xdr:row>
      <xdr:rowOff>7054</xdr:rowOff>
    </xdr:from>
    <xdr:to>
      <xdr:col>2</xdr:col>
      <xdr:colOff>4296</xdr:colOff>
      <xdr:row>4</xdr:row>
      <xdr:rowOff>116345</xdr:rowOff>
    </xdr:to>
    <xdr:pic>
      <xdr:nvPicPr>
        <xdr:cNvPr id="2" name="Imagen 1" descr="Texto&#10;&#10;Descripción generada automáticamente con confianza baja">
          <a:extLst>
            <a:ext uri="{FF2B5EF4-FFF2-40B4-BE49-F238E27FC236}">
              <a16:creationId xmlns:a16="http://schemas.microsoft.com/office/drawing/2014/main" id="{9B0DB80B-39D1-6EC6-0A6A-2A145E39A8D5}"/>
            </a:ext>
          </a:extLst>
        </xdr:cNvPr>
        <xdr:cNvPicPr>
          <a:picLocks noChangeAspect="1"/>
        </xdr:cNvPicPr>
      </xdr:nvPicPr>
      <xdr:blipFill>
        <a:blip xmlns:r="http://schemas.openxmlformats.org/officeDocument/2006/relationships" r:embed="rId1"/>
        <a:stretch>
          <a:fillRect/>
        </a:stretch>
      </xdr:blipFill>
      <xdr:spPr>
        <a:xfrm>
          <a:off x="257527" y="218721"/>
          <a:ext cx="1956718" cy="7414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46"/>
  <sheetViews>
    <sheetView showGridLines="0" tabSelected="1" view="pageBreakPreview" zoomScale="86" zoomScaleNormal="86" zoomScaleSheetLayoutView="86" workbookViewId="0">
      <pane xSplit="4" ySplit="9" topLeftCell="E10" activePane="bottomRight" state="frozen"/>
      <selection pane="topRight" activeCell="E1" sqref="E1"/>
      <selection pane="bottomLeft" activeCell="A9" sqref="A9"/>
      <selection pane="bottomRight" activeCell="G23" sqref="G23"/>
    </sheetView>
  </sheetViews>
  <sheetFormatPr baseColWidth="10" defaultColWidth="21" defaultRowHeight="13.8" x14ac:dyDescent="0.3"/>
  <cols>
    <col min="1" max="1" width="3.109375" style="1" bestFit="1" customWidth="1"/>
    <col min="2" max="3" width="28" style="1" customWidth="1"/>
    <col min="4" max="4" width="39.6640625" style="1" customWidth="1"/>
    <col min="5" max="5" width="29.33203125" style="2" customWidth="1"/>
    <col min="6" max="6" width="29.33203125" style="1" customWidth="1"/>
    <col min="7" max="7" width="159" style="2" customWidth="1"/>
    <col min="8" max="8" width="144.109375" style="1" customWidth="1"/>
    <col min="9" max="16384" width="21" style="1"/>
  </cols>
  <sheetData>
    <row r="1" spans="1:8" ht="16.05" customHeight="1" x14ac:dyDescent="0.3">
      <c r="A1" s="101" t="s">
        <v>0</v>
      </c>
      <c r="B1" s="101"/>
      <c r="C1" s="101"/>
      <c r="D1" s="101"/>
      <c r="E1" s="97"/>
      <c r="F1" s="97"/>
      <c r="G1" s="97"/>
      <c r="H1" s="97"/>
    </row>
    <row r="2" spans="1:8" ht="16.05" customHeight="1" x14ac:dyDescent="0.3">
      <c r="A2" s="101" t="s">
        <v>1</v>
      </c>
      <c r="B2" s="101"/>
      <c r="C2" s="101"/>
      <c r="D2" s="101"/>
      <c r="E2" s="97"/>
      <c r="F2" s="97"/>
      <c r="G2" s="97"/>
      <c r="H2" s="97"/>
    </row>
    <row r="3" spans="1:8" ht="16.05" customHeight="1" x14ac:dyDescent="0.3">
      <c r="A3" s="101" t="s">
        <v>2</v>
      </c>
      <c r="B3" s="101"/>
      <c r="C3" s="101"/>
      <c r="D3" s="101"/>
      <c r="E3" s="97"/>
      <c r="F3" s="97"/>
      <c r="G3" s="97"/>
      <c r="H3" s="97"/>
    </row>
    <row r="4" spans="1:8" ht="16.05" customHeight="1" x14ac:dyDescent="0.3">
      <c r="A4" s="101" t="s">
        <v>3</v>
      </c>
      <c r="B4" s="101"/>
      <c r="C4" s="101"/>
      <c r="D4" s="101"/>
      <c r="E4" s="97"/>
      <c r="F4" s="97"/>
      <c r="G4" s="97"/>
      <c r="H4" s="97"/>
    </row>
    <row r="5" spans="1:8" ht="16.05" customHeight="1" x14ac:dyDescent="0.3">
      <c r="A5" s="101" t="s">
        <v>4</v>
      </c>
      <c r="B5" s="101"/>
      <c r="C5" s="101"/>
      <c r="D5" s="101"/>
      <c r="E5" s="5"/>
      <c r="F5" s="5"/>
      <c r="G5" s="5"/>
      <c r="H5" s="5"/>
    </row>
    <row r="6" spans="1:8" ht="16.05" customHeight="1" x14ac:dyDescent="0.3">
      <c r="A6" s="101" t="s">
        <v>5</v>
      </c>
      <c r="B6" s="101"/>
      <c r="C6" s="101"/>
      <c r="D6" s="101"/>
      <c r="E6" s="97"/>
      <c r="F6" s="97"/>
      <c r="G6" s="97"/>
      <c r="H6" s="97"/>
    </row>
    <row r="7" spans="1:8" ht="4.95" customHeight="1" x14ac:dyDescent="0.3">
      <c r="A7" s="2"/>
      <c r="B7" s="2"/>
      <c r="C7" s="2"/>
      <c r="D7" s="2"/>
      <c r="F7" s="2"/>
      <c r="H7" s="2"/>
    </row>
    <row r="8" spans="1:8" ht="15" x14ac:dyDescent="0.3">
      <c r="A8" s="117" t="s">
        <v>6</v>
      </c>
      <c r="B8" s="117"/>
      <c r="C8" s="117"/>
      <c r="D8" s="117"/>
      <c r="E8" s="117"/>
      <c r="F8" s="117"/>
      <c r="G8" s="117"/>
      <c r="H8" s="117"/>
    </row>
    <row r="9" spans="1:8" ht="40.5" customHeight="1" x14ac:dyDescent="0.3">
      <c r="A9" s="75" t="s">
        <v>7</v>
      </c>
      <c r="B9" s="74" t="s">
        <v>8</v>
      </c>
      <c r="C9" s="74" t="s">
        <v>9</v>
      </c>
      <c r="D9" s="74" t="s">
        <v>10</v>
      </c>
      <c r="E9" s="74" t="s">
        <v>11</v>
      </c>
      <c r="F9" s="74" t="s">
        <v>12</v>
      </c>
      <c r="G9" s="74" t="s">
        <v>13</v>
      </c>
      <c r="H9" s="74" t="s">
        <v>14</v>
      </c>
    </row>
    <row r="10" spans="1:8" ht="46.05" customHeight="1" x14ac:dyDescent="0.3">
      <c r="A10" s="118">
        <v>1</v>
      </c>
      <c r="B10" s="118" t="s">
        <v>15</v>
      </c>
      <c r="C10" s="53">
        <v>1.1000000000000001</v>
      </c>
      <c r="D10" s="54" t="s">
        <v>16</v>
      </c>
      <c r="E10" s="54"/>
      <c r="F10" s="54"/>
      <c r="G10" s="54" t="s">
        <v>17</v>
      </c>
      <c r="H10" s="61"/>
    </row>
    <row r="11" spans="1:8" x14ac:dyDescent="0.3">
      <c r="A11" s="119"/>
      <c r="B11" s="119"/>
      <c r="C11" s="53">
        <v>1.2</v>
      </c>
      <c r="D11" s="54" t="s">
        <v>18</v>
      </c>
      <c r="E11" s="54"/>
      <c r="F11" s="54"/>
      <c r="G11" s="54" t="s">
        <v>19</v>
      </c>
      <c r="H11" s="54"/>
    </row>
    <row r="12" spans="1:8" x14ac:dyDescent="0.3">
      <c r="A12" s="119"/>
      <c r="B12" s="119"/>
      <c r="C12" s="53">
        <v>1.3</v>
      </c>
      <c r="D12" s="54" t="s">
        <v>20</v>
      </c>
      <c r="E12" s="54"/>
      <c r="F12" s="54"/>
      <c r="G12" s="54" t="s">
        <v>21</v>
      </c>
      <c r="H12" s="54"/>
    </row>
    <row r="13" spans="1:8" x14ac:dyDescent="0.3">
      <c r="A13" s="119"/>
      <c r="B13" s="119"/>
      <c r="C13" s="53">
        <v>1.4</v>
      </c>
      <c r="D13" s="54" t="s">
        <v>22</v>
      </c>
      <c r="E13" s="54"/>
      <c r="F13" s="54"/>
      <c r="G13" s="54" t="s">
        <v>23</v>
      </c>
      <c r="H13" s="54"/>
    </row>
    <row r="14" spans="1:8" x14ac:dyDescent="0.3">
      <c r="A14" s="119"/>
      <c r="B14" s="119"/>
      <c r="C14" s="53">
        <v>1.5</v>
      </c>
      <c r="D14" s="54" t="s">
        <v>24</v>
      </c>
      <c r="E14" s="54"/>
      <c r="F14" s="54"/>
      <c r="G14" s="54" t="s">
        <v>25</v>
      </c>
      <c r="H14" s="61"/>
    </row>
    <row r="15" spans="1:8" x14ac:dyDescent="0.3">
      <c r="A15" s="119"/>
      <c r="B15" s="119"/>
      <c r="C15" s="53">
        <v>1.6</v>
      </c>
      <c r="D15" s="54" t="s">
        <v>26</v>
      </c>
      <c r="E15" s="54" t="s">
        <v>27</v>
      </c>
      <c r="F15" s="54"/>
      <c r="G15" s="54" t="s">
        <v>28</v>
      </c>
      <c r="H15" s="54" t="s">
        <v>29</v>
      </c>
    </row>
    <row r="16" spans="1:8" x14ac:dyDescent="0.3">
      <c r="A16" s="119"/>
      <c r="B16" s="119"/>
      <c r="C16" s="53">
        <v>1.7</v>
      </c>
      <c r="D16" s="54" t="s">
        <v>30</v>
      </c>
      <c r="E16" s="54"/>
      <c r="F16" s="54"/>
      <c r="G16" s="54" t="s">
        <v>31</v>
      </c>
      <c r="H16" s="54"/>
    </row>
    <row r="17" spans="1:8" x14ac:dyDescent="0.3">
      <c r="A17" s="119"/>
      <c r="B17" s="119"/>
      <c r="C17" s="53">
        <v>1.8</v>
      </c>
      <c r="D17" s="54" t="s">
        <v>32</v>
      </c>
      <c r="E17" s="54"/>
      <c r="F17" s="54"/>
      <c r="G17" s="54" t="s">
        <v>33</v>
      </c>
      <c r="H17" s="54"/>
    </row>
    <row r="18" spans="1:8" ht="27.6" x14ac:dyDescent="0.3">
      <c r="A18" s="119"/>
      <c r="B18" s="119"/>
      <c r="C18" s="53">
        <v>1.9</v>
      </c>
      <c r="D18" s="54" t="s">
        <v>34</v>
      </c>
      <c r="E18" s="54"/>
      <c r="F18" s="54"/>
      <c r="G18" s="54" t="s">
        <v>35</v>
      </c>
      <c r="H18" s="54"/>
    </row>
    <row r="19" spans="1:8" x14ac:dyDescent="0.3">
      <c r="A19" s="119"/>
      <c r="B19" s="119"/>
      <c r="C19" s="83">
        <v>1.1000000000000001</v>
      </c>
      <c r="D19" s="84" t="s">
        <v>36</v>
      </c>
      <c r="E19" s="84"/>
      <c r="F19" s="84"/>
      <c r="G19" s="84" t="s">
        <v>37</v>
      </c>
      <c r="H19" s="84"/>
    </row>
    <row r="20" spans="1:8" x14ac:dyDescent="0.3">
      <c r="A20" s="119"/>
      <c r="B20" s="120"/>
      <c r="C20" s="91">
        <v>1.1100000000000001</v>
      </c>
      <c r="D20" s="92" t="s">
        <v>38</v>
      </c>
      <c r="E20" s="92"/>
      <c r="F20" s="92"/>
      <c r="G20" s="92" t="s">
        <v>39</v>
      </c>
      <c r="H20" s="92"/>
    </row>
    <row r="21" spans="1:8" x14ac:dyDescent="0.3">
      <c r="A21" s="119"/>
      <c r="B21" s="120"/>
      <c r="C21" s="91">
        <v>1.1200000000000001</v>
      </c>
      <c r="D21" s="93" t="s">
        <v>40</v>
      </c>
      <c r="E21" s="93"/>
      <c r="F21" s="93"/>
      <c r="G21" s="93" t="s">
        <v>41</v>
      </c>
      <c r="H21" s="93" t="s">
        <v>42</v>
      </c>
    </row>
    <row r="22" spans="1:8" ht="41.4" x14ac:dyDescent="0.3">
      <c r="A22" s="119"/>
      <c r="B22" s="120"/>
      <c r="C22" s="91">
        <v>1.1299999999999999</v>
      </c>
      <c r="D22" s="93" t="s">
        <v>43</v>
      </c>
      <c r="E22" s="35"/>
      <c r="F22" s="93"/>
      <c r="G22" s="93" t="s">
        <v>409</v>
      </c>
      <c r="H22" s="93"/>
    </row>
    <row r="23" spans="1:8" ht="27.6" x14ac:dyDescent="0.3">
      <c r="A23" s="119"/>
      <c r="B23" s="120"/>
      <c r="C23" s="91">
        <v>1.1399999999999999</v>
      </c>
      <c r="D23" s="93" t="s">
        <v>410</v>
      </c>
      <c r="E23" s="96"/>
      <c r="F23" s="93"/>
      <c r="G23" s="93" t="s">
        <v>411</v>
      </c>
      <c r="H23" s="93"/>
    </row>
    <row r="24" spans="1:8" ht="27.6" x14ac:dyDescent="0.3">
      <c r="A24" s="119"/>
      <c r="B24" s="120"/>
      <c r="C24" s="91">
        <v>1.1499999999999999</v>
      </c>
      <c r="D24" s="93" t="s">
        <v>44</v>
      </c>
      <c r="E24" s="93"/>
      <c r="F24" s="93"/>
      <c r="G24" s="93" t="s">
        <v>45</v>
      </c>
      <c r="H24" s="94"/>
    </row>
    <row r="25" spans="1:8" x14ac:dyDescent="0.3">
      <c r="A25" s="99">
        <v>2</v>
      </c>
      <c r="B25" s="99" t="s">
        <v>46</v>
      </c>
      <c r="C25" s="85">
        <v>2.1</v>
      </c>
      <c r="D25" s="86" t="s">
        <v>47</v>
      </c>
      <c r="E25" s="87"/>
      <c r="F25" s="88"/>
      <c r="G25" s="89" t="s">
        <v>48</v>
      </c>
      <c r="H25" s="90" t="s">
        <v>49</v>
      </c>
    </row>
    <row r="26" spans="1:8" x14ac:dyDescent="0.3">
      <c r="A26" s="99"/>
      <c r="B26" s="99"/>
      <c r="C26" s="50">
        <v>2.2000000000000002</v>
      </c>
      <c r="D26" s="46" t="s">
        <v>50</v>
      </c>
      <c r="E26" s="46"/>
      <c r="F26" s="55"/>
      <c r="G26" s="46" t="s">
        <v>51</v>
      </c>
      <c r="H26" s="55"/>
    </row>
    <row r="27" spans="1:8" ht="44.25" customHeight="1" x14ac:dyDescent="0.3">
      <c r="A27" s="99"/>
      <c r="B27" s="99"/>
      <c r="C27" s="50">
        <v>2.2999999999999998</v>
      </c>
      <c r="D27" s="46" t="s">
        <v>52</v>
      </c>
      <c r="E27" s="46"/>
      <c r="F27" s="55"/>
      <c r="G27" s="46" t="s">
        <v>53</v>
      </c>
      <c r="H27" s="55"/>
    </row>
    <row r="28" spans="1:8" x14ac:dyDescent="0.3">
      <c r="A28" s="99"/>
      <c r="B28" s="99"/>
      <c r="C28" s="50">
        <v>2.4</v>
      </c>
      <c r="D28" s="46" t="s">
        <v>54</v>
      </c>
      <c r="E28" s="46"/>
      <c r="F28" s="55"/>
      <c r="G28" s="46" t="s">
        <v>55</v>
      </c>
      <c r="H28" s="55"/>
    </row>
    <row r="29" spans="1:8" x14ac:dyDescent="0.3">
      <c r="A29" s="99"/>
      <c r="B29" s="99"/>
      <c r="C29" s="50">
        <v>2.5</v>
      </c>
      <c r="D29" s="46" t="s">
        <v>56</v>
      </c>
      <c r="E29" s="46"/>
      <c r="F29" s="55"/>
      <c r="G29" s="46" t="s">
        <v>57</v>
      </c>
      <c r="H29" s="55"/>
    </row>
    <row r="30" spans="1:8" x14ac:dyDescent="0.3">
      <c r="A30" s="99"/>
      <c r="B30" s="99"/>
      <c r="C30" s="50">
        <v>2.6</v>
      </c>
      <c r="D30" s="46" t="s">
        <v>58</v>
      </c>
      <c r="E30" s="46"/>
      <c r="F30" s="55"/>
      <c r="G30" s="46" t="s">
        <v>59</v>
      </c>
      <c r="H30" s="55"/>
    </row>
    <row r="31" spans="1:8" ht="94.95" customHeight="1" x14ac:dyDescent="0.3">
      <c r="A31" s="99"/>
      <c r="B31" s="99"/>
      <c r="C31" s="50">
        <v>2.7</v>
      </c>
      <c r="D31" s="46" t="s">
        <v>60</v>
      </c>
      <c r="E31" s="46"/>
      <c r="F31" s="55"/>
      <c r="G31" s="46" t="s">
        <v>61</v>
      </c>
      <c r="H31" s="55" t="s">
        <v>62</v>
      </c>
    </row>
    <row r="32" spans="1:8" x14ac:dyDescent="0.3">
      <c r="A32" s="99"/>
      <c r="B32" s="99"/>
      <c r="C32" s="50">
        <v>2.8</v>
      </c>
      <c r="D32" s="46" t="s">
        <v>63</v>
      </c>
      <c r="E32" s="46" t="e">
        <f>+E26/E25</f>
        <v>#DIV/0!</v>
      </c>
      <c r="F32" s="55"/>
      <c r="G32" s="46" t="s">
        <v>64</v>
      </c>
      <c r="H32" s="56" t="s">
        <v>65</v>
      </c>
    </row>
    <row r="33" spans="1:8" ht="48" customHeight="1" x14ac:dyDescent="0.3">
      <c r="A33" s="98">
        <v>3</v>
      </c>
      <c r="B33" s="98" t="s">
        <v>66</v>
      </c>
      <c r="C33" s="53">
        <v>3.1</v>
      </c>
      <c r="D33" s="35" t="s">
        <v>67</v>
      </c>
      <c r="E33" s="35"/>
      <c r="F33" s="35"/>
      <c r="G33" s="35" t="s">
        <v>68</v>
      </c>
      <c r="H33" s="35" t="s">
        <v>69</v>
      </c>
    </row>
    <row r="34" spans="1:8" ht="48" customHeight="1" x14ac:dyDescent="0.3">
      <c r="A34" s="98"/>
      <c r="B34" s="98"/>
      <c r="C34" s="53">
        <v>3.2</v>
      </c>
      <c r="D34" s="35" t="s">
        <v>70</v>
      </c>
      <c r="E34" s="35"/>
      <c r="F34" s="35"/>
      <c r="G34" s="35" t="s">
        <v>68</v>
      </c>
      <c r="H34" s="35" t="s">
        <v>69</v>
      </c>
    </row>
    <row r="35" spans="1:8" ht="48" customHeight="1" x14ac:dyDescent="0.3">
      <c r="A35" s="98"/>
      <c r="B35" s="98"/>
      <c r="C35" s="53">
        <v>3.3</v>
      </c>
      <c r="D35" s="35" t="s">
        <v>71</v>
      </c>
      <c r="E35" s="35"/>
      <c r="F35" s="35"/>
      <c r="G35" s="35" t="s">
        <v>72</v>
      </c>
      <c r="H35" s="35" t="s">
        <v>69</v>
      </c>
    </row>
    <row r="36" spans="1:8" ht="57.75" customHeight="1" x14ac:dyDescent="0.3">
      <c r="A36" s="98"/>
      <c r="B36" s="98"/>
      <c r="C36" s="53">
        <v>3.4</v>
      </c>
      <c r="D36" s="35" t="s">
        <v>73</v>
      </c>
      <c r="E36" s="35"/>
      <c r="F36" s="35"/>
      <c r="G36" s="35" t="s">
        <v>74</v>
      </c>
      <c r="H36" s="35" t="s">
        <v>75</v>
      </c>
    </row>
    <row r="37" spans="1:8" ht="60" customHeight="1" x14ac:dyDescent="0.3">
      <c r="A37" s="98"/>
      <c r="B37" s="98"/>
      <c r="C37" s="53">
        <v>3.5</v>
      </c>
      <c r="D37" s="35" t="s">
        <v>76</v>
      </c>
      <c r="E37" s="35"/>
      <c r="F37" s="35"/>
      <c r="G37" s="35" t="s">
        <v>77</v>
      </c>
      <c r="H37" s="35" t="s">
        <v>78</v>
      </c>
    </row>
    <row r="38" spans="1:8" ht="49.05" customHeight="1" x14ac:dyDescent="0.3">
      <c r="A38" s="98"/>
      <c r="B38" s="98"/>
      <c r="C38" s="53">
        <v>3.6</v>
      </c>
      <c r="D38" s="35" t="s">
        <v>79</v>
      </c>
      <c r="E38" s="35"/>
      <c r="F38" s="35"/>
      <c r="G38" s="35" t="s">
        <v>80</v>
      </c>
      <c r="H38" s="35" t="s">
        <v>81</v>
      </c>
    </row>
    <row r="39" spans="1:8" ht="46.95" customHeight="1" x14ac:dyDescent="0.3">
      <c r="A39" s="125">
        <v>4</v>
      </c>
      <c r="B39" s="125" t="s">
        <v>82</v>
      </c>
      <c r="C39" s="50">
        <v>4.0999999999999996</v>
      </c>
      <c r="D39" s="46" t="s">
        <v>83</v>
      </c>
      <c r="E39" s="46"/>
      <c r="F39" s="46"/>
      <c r="G39" s="46" t="s">
        <v>84</v>
      </c>
      <c r="H39" s="46" t="s">
        <v>85</v>
      </c>
    </row>
    <row r="40" spans="1:8" ht="60" customHeight="1" x14ac:dyDescent="0.3">
      <c r="A40" s="126"/>
      <c r="B40" s="126"/>
      <c r="C40" s="50">
        <v>4.2</v>
      </c>
      <c r="D40" s="46" t="s">
        <v>86</v>
      </c>
      <c r="E40" s="46"/>
      <c r="F40" s="46"/>
      <c r="G40" s="46" t="s">
        <v>87</v>
      </c>
      <c r="H40" s="46" t="s">
        <v>88</v>
      </c>
    </row>
    <row r="41" spans="1:8" ht="27.6" x14ac:dyDescent="0.3">
      <c r="A41" s="126"/>
      <c r="B41" s="126"/>
      <c r="C41" s="50">
        <v>4.3</v>
      </c>
      <c r="D41" s="57" t="s">
        <v>89</v>
      </c>
      <c r="E41" s="46"/>
      <c r="F41" s="46"/>
      <c r="G41" s="46" t="s">
        <v>90</v>
      </c>
      <c r="H41" s="46"/>
    </row>
    <row r="42" spans="1:8" x14ac:dyDescent="0.3">
      <c r="A42" s="126"/>
      <c r="B42" s="126"/>
      <c r="C42" s="50">
        <v>4.4000000000000004</v>
      </c>
      <c r="D42" s="46" t="s">
        <v>91</v>
      </c>
      <c r="E42" s="46"/>
      <c r="F42" s="46"/>
      <c r="G42" s="46" t="s">
        <v>92</v>
      </c>
      <c r="H42" s="46" t="s">
        <v>93</v>
      </c>
    </row>
    <row r="43" spans="1:8" ht="30" customHeight="1" x14ac:dyDescent="0.3">
      <c r="A43" s="126"/>
      <c r="B43" s="126"/>
      <c r="C43" s="50">
        <v>4.5</v>
      </c>
      <c r="D43" s="46" t="s">
        <v>94</v>
      </c>
      <c r="E43" s="46"/>
      <c r="F43" s="46"/>
      <c r="G43" s="46" t="s">
        <v>95</v>
      </c>
      <c r="H43" s="46" t="s">
        <v>96</v>
      </c>
    </row>
    <row r="44" spans="1:8" x14ac:dyDescent="0.3">
      <c r="A44" s="126"/>
      <c r="B44" s="126"/>
      <c r="C44" s="50">
        <v>4.5999999999999996</v>
      </c>
      <c r="D44" s="46" t="s">
        <v>97</v>
      </c>
      <c r="E44" s="46"/>
      <c r="F44" s="46"/>
      <c r="G44" s="46" t="s">
        <v>98</v>
      </c>
      <c r="H44" s="46" t="s">
        <v>99</v>
      </c>
    </row>
    <row r="45" spans="1:8" ht="27.6" x14ac:dyDescent="0.3">
      <c r="A45" s="127"/>
      <c r="B45" s="127"/>
      <c r="C45" s="50">
        <v>4.7</v>
      </c>
      <c r="D45" s="57" t="s">
        <v>100</v>
      </c>
      <c r="E45" s="46"/>
      <c r="F45" s="46"/>
      <c r="G45" s="46" t="s">
        <v>101</v>
      </c>
      <c r="H45" s="46" t="s">
        <v>102</v>
      </c>
    </row>
    <row r="46" spans="1:8" ht="118.95" customHeight="1" x14ac:dyDescent="0.3">
      <c r="A46" s="98">
        <v>5</v>
      </c>
      <c r="B46" s="98" t="s">
        <v>103</v>
      </c>
      <c r="C46" s="53">
        <v>5.0999999999999996</v>
      </c>
      <c r="D46" s="35" t="s">
        <v>104</v>
      </c>
      <c r="E46" s="35"/>
      <c r="F46" s="35"/>
      <c r="G46" s="35" t="s">
        <v>105</v>
      </c>
      <c r="H46" s="35" t="s">
        <v>106</v>
      </c>
    </row>
    <row r="47" spans="1:8" ht="108" customHeight="1" x14ac:dyDescent="0.3">
      <c r="A47" s="98"/>
      <c r="B47" s="98"/>
      <c r="C47" s="53">
        <v>5.2</v>
      </c>
      <c r="D47" s="35" t="s">
        <v>107</v>
      </c>
      <c r="E47" s="35"/>
      <c r="F47" s="35"/>
      <c r="G47" s="35" t="s">
        <v>108</v>
      </c>
      <c r="H47" s="35" t="s">
        <v>109</v>
      </c>
    </row>
    <row r="48" spans="1:8" ht="102.75" customHeight="1" x14ac:dyDescent="0.3">
      <c r="A48" s="98"/>
      <c r="B48" s="98"/>
      <c r="C48" s="53">
        <v>5.3</v>
      </c>
      <c r="D48" s="35" t="s">
        <v>110</v>
      </c>
      <c r="E48" s="35"/>
      <c r="F48" s="35"/>
      <c r="G48" s="35" t="s">
        <v>111</v>
      </c>
      <c r="H48" s="35" t="s">
        <v>112</v>
      </c>
    </row>
    <row r="49" spans="1:10" ht="68.25" customHeight="1" x14ac:dyDescent="0.3">
      <c r="A49" s="98"/>
      <c r="B49" s="98"/>
      <c r="C49" s="53">
        <v>5.4</v>
      </c>
      <c r="D49" s="35" t="s">
        <v>113</v>
      </c>
      <c r="E49" s="35"/>
      <c r="F49" s="35"/>
      <c r="G49" s="35" t="s">
        <v>114</v>
      </c>
      <c r="H49" s="35" t="s">
        <v>115</v>
      </c>
    </row>
    <row r="50" spans="1:10" x14ac:dyDescent="0.3">
      <c r="A50" s="98"/>
      <c r="B50" s="98"/>
      <c r="C50" s="53">
        <v>5.5</v>
      </c>
      <c r="D50" s="35" t="s">
        <v>116</v>
      </c>
      <c r="E50" s="35"/>
      <c r="F50" s="35"/>
      <c r="G50" s="35" t="s">
        <v>117</v>
      </c>
      <c r="H50" s="35"/>
    </row>
    <row r="51" spans="1:10" x14ac:dyDescent="0.3">
      <c r="A51" s="98"/>
      <c r="B51" s="98"/>
      <c r="C51" s="53">
        <v>5.6</v>
      </c>
      <c r="D51" s="35" t="s">
        <v>118</v>
      </c>
      <c r="E51" s="35"/>
      <c r="F51" s="35"/>
      <c r="G51" s="35" t="s">
        <v>119</v>
      </c>
      <c r="H51" s="35" t="s">
        <v>120</v>
      </c>
    </row>
    <row r="52" spans="1:10" ht="49.05" customHeight="1" x14ac:dyDescent="0.3">
      <c r="A52" s="98"/>
      <c r="B52" s="98"/>
      <c r="C52" s="53">
        <v>5.7</v>
      </c>
      <c r="D52" s="35" t="s">
        <v>121</v>
      </c>
      <c r="E52" s="35"/>
      <c r="F52" s="35"/>
      <c r="G52" s="35" t="s">
        <v>122</v>
      </c>
      <c r="H52" s="35"/>
    </row>
    <row r="53" spans="1:10" ht="49.05" customHeight="1" x14ac:dyDescent="0.3">
      <c r="A53" s="98"/>
      <c r="B53" s="98"/>
      <c r="C53" s="53">
        <v>5.8</v>
      </c>
      <c r="D53" s="35" t="s">
        <v>123</v>
      </c>
      <c r="E53" s="35"/>
      <c r="F53" s="35"/>
      <c r="G53" s="35" t="s">
        <v>124</v>
      </c>
      <c r="H53" s="35" t="s">
        <v>125</v>
      </c>
    </row>
    <row r="54" spans="1:10" ht="49.05" customHeight="1" x14ac:dyDescent="0.3">
      <c r="A54" s="98"/>
      <c r="B54" s="98"/>
      <c r="C54" s="53">
        <v>5.9</v>
      </c>
      <c r="D54" s="35" t="s">
        <v>126</v>
      </c>
      <c r="E54" s="35"/>
      <c r="F54" s="35"/>
      <c r="G54" s="35" t="s">
        <v>127</v>
      </c>
      <c r="H54" s="35" t="s">
        <v>128</v>
      </c>
    </row>
    <row r="55" spans="1:10" x14ac:dyDescent="0.3">
      <c r="A55" s="99">
        <v>6</v>
      </c>
      <c r="B55" s="99" t="s">
        <v>129</v>
      </c>
      <c r="C55" s="50">
        <v>6.1</v>
      </c>
      <c r="D55" s="46" t="s">
        <v>130</v>
      </c>
      <c r="E55" s="46"/>
      <c r="F55" s="46"/>
      <c r="G55" s="46" t="s">
        <v>131</v>
      </c>
      <c r="H55" s="46" t="s">
        <v>132</v>
      </c>
      <c r="I55" s="3"/>
      <c r="J55" s="3"/>
    </row>
    <row r="56" spans="1:10" ht="27.6" x14ac:dyDescent="0.3">
      <c r="A56" s="99"/>
      <c r="B56" s="99"/>
      <c r="C56" s="50">
        <v>6.2</v>
      </c>
      <c r="D56" s="46" t="s">
        <v>133</v>
      </c>
      <c r="E56" s="46"/>
      <c r="F56" s="46"/>
      <c r="G56" s="46" t="s">
        <v>134</v>
      </c>
      <c r="H56" s="46"/>
    </row>
    <row r="57" spans="1:10" x14ac:dyDescent="0.3">
      <c r="A57" s="99"/>
      <c r="B57" s="99"/>
      <c r="C57" s="50">
        <v>6.3</v>
      </c>
      <c r="D57" s="46" t="s">
        <v>135</v>
      </c>
      <c r="E57" s="46"/>
      <c r="F57" s="46"/>
      <c r="G57" s="46" t="s">
        <v>136</v>
      </c>
      <c r="H57" s="46" t="s">
        <v>137</v>
      </c>
    </row>
    <row r="58" spans="1:10" x14ac:dyDescent="0.3">
      <c r="A58" s="99"/>
      <c r="B58" s="99"/>
      <c r="C58" s="50">
        <v>6.4</v>
      </c>
      <c r="D58" s="46" t="s">
        <v>138</v>
      </c>
      <c r="E58" s="46"/>
      <c r="F58" s="46"/>
      <c r="G58" s="46" t="s">
        <v>139</v>
      </c>
      <c r="H58" s="46" t="s">
        <v>140</v>
      </c>
    </row>
    <row r="59" spans="1:10" x14ac:dyDescent="0.3">
      <c r="A59" s="99"/>
      <c r="B59" s="99"/>
      <c r="C59" s="50">
        <v>6.5</v>
      </c>
      <c r="D59" s="46" t="s">
        <v>141</v>
      </c>
      <c r="E59" s="46"/>
      <c r="F59" s="46"/>
      <c r="G59" s="46" t="s">
        <v>142</v>
      </c>
      <c r="H59" s="46" t="s">
        <v>143</v>
      </c>
    </row>
    <row r="60" spans="1:10" ht="85.5" customHeight="1" x14ac:dyDescent="0.3">
      <c r="A60" s="98">
        <v>7</v>
      </c>
      <c r="B60" s="98" t="s">
        <v>144</v>
      </c>
      <c r="C60" s="53">
        <v>7.1</v>
      </c>
      <c r="D60" s="59" t="s">
        <v>145</v>
      </c>
      <c r="E60" s="35"/>
      <c r="F60" s="59"/>
      <c r="G60" s="35" t="s">
        <v>146</v>
      </c>
      <c r="H60" s="59" t="s">
        <v>147</v>
      </c>
      <c r="I60" s="3"/>
      <c r="J60" s="3"/>
    </row>
    <row r="61" spans="1:10" ht="55.2" x14ac:dyDescent="0.3">
      <c r="A61" s="98"/>
      <c r="B61" s="98"/>
      <c r="C61" s="53">
        <v>7.2</v>
      </c>
      <c r="D61" s="59" t="s">
        <v>148</v>
      </c>
      <c r="E61" s="35"/>
      <c r="F61" s="59"/>
      <c r="G61" s="35" t="s">
        <v>149</v>
      </c>
      <c r="H61" s="59" t="s">
        <v>150</v>
      </c>
    </row>
    <row r="62" spans="1:10" ht="229.5" customHeight="1" x14ac:dyDescent="0.3">
      <c r="A62" s="98"/>
      <c r="B62" s="98"/>
      <c r="C62" s="53">
        <v>7.3</v>
      </c>
      <c r="D62" s="59" t="s">
        <v>151</v>
      </c>
      <c r="E62" s="35"/>
      <c r="F62" s="59"/>
      <c r="G62" s="35" t="s">
        <v>152</v>
      </c>
      <c r="H62" s="59" t="s">
        <v>153</v>
      </c>
    </row>
    <row r="63" spans="1:10" ht="108" customHeight="1" x14ac:dyDescent="0.3">
      <c r="A63" s="98"/>
      <c r="B63" s="98"/>
      <c r="C63" s="53">
        <v>7.4</v>
      </c>
      <c r="D63" s="59" t="s">
        <v>154</v>
      </c>
      <c r="E63" s="35"/>
      <c r="F63" s="59"/>
      <c r="G63" s="35" t="s">
        <v>155</v>
      </c>
      <c r="H63" s="60" t="s">
        <v>156</v>
      </c>
    </row>
    <row r="64" spans="1:10" ht="115.5" customHeight="1" x14ac:dyDescent="0.3">
      <c r="A64" s="98"/>
      <c r="B64" s="98"/>
      <c r="C64" s="53">
        <v>7.5</v>
      </c>
      <c r="D64" s="59" t="s">
        <v>157</v>
      </c>
      <c r="E64" s="35"/>
      <c r="F64" s="59"/>
      <c r="G64" s="35" t="s">
        <v>155</v>
      </c>
      <c r="H64" s="59" t="s">
        <v>158</v>
      </c>
    </row>
    <row r="65" spans="1:10" ht="60" customHeight="1" x14ac:dyDescent="0.3">
      <c r="A65" s="98"/>
      <c r="B65" s="98"/>
      <c r="C65" s="53">
        <v>7.6</v>
      </c>
      <c r="D65" s="59" t="s">
        <v>159</v>
      </c>
      <c r="E65" s="35"/>
      <c r="F65" s="59"/>
      <c r="G65" s="35" t="s">
        <v>160</v>
      </c>
      <c r="H65" s="59" t="s">
        <v>161</v>
      </c>
    </row>
    <row r="66" spans="1:10" ht="69" customHeight="1" x14ac:dyDescent="0.3">
      <c r="A66" s="98"/>
      <c r="B66" s="98"/>
      <c r="C66" s="53">
        <v>7.7</v>
      </c>
      <c r="D66" s="59" t="s">
        <v>162</v>
      </c>
      <c r="E66" s="35"/>
      <c r="F66" s="59"/>
      <c r="G66" s="35" t="s">
        <v>163</v>
      </c>
      <c r="H66" s="59" t="s">
        <v>164</v>
      </c>
    </row>
    <row r="67" spans="1:10" ht="72.75" customHeight="1" x14ac:dyDescent="0.3">
      <c r="A67" s="98"/>
      <c r="B67" s="98"/>
      <c r="C67" s="53">
        <v>7.8</v>
      </c>
      <c r="D67" s="59" t="s">
        <v>165</v>
      </c>
      <c r="E67" s="76">
        <f>+SUM(E103:E105)</f>
        <v>0</v>
      </c>
      <c r="F67" s="59"/>
      <c r="G67" s="35" t="s">
        <v>166</v>
      </c>
      <c r="H67" s="59" t="s">
        <v>167</v>
      </c>
    </row>
    <row r="68" spans="1:10" ht="192" customHeight="1" x14ac:dyDescent="0.3">
      <c r="A68" s="135">
        <v>8</v>
      </c>
      <c r="B68" s="99" t="s">
        <v>168</v>
      </c>
      <c r="C68" s="50">
        <v>8.1</v>
      </c>
      <c r="D68" s="46" t="s">
        <v>169</v>
      </c>
      <c r="E68" s="46"/>
      <c r="F68" s="46"/>
      <c r="G68" s="46" t="s">
        <v>170</v>
      </c>
      <c r="H68" s="46"/>
      <c r="I68" s="3"/>
      <c r="J68" s="3"/>
    </row>
    <row r="69" spans="1:10" ht="94.95" customHeight="1" x14ac:dyDescent="0.3">
      <c r="A69" s="135"/>
      <c r="B69" s="99"/>
      <c r="C69" s="50">
        <v>8.1999999999999993</v>
      </c>
      <c r="D69" s="46" t="s">
        <v>171</v>
      </c>
      <c r="E69" s="46"/>
      <c r="F69" s="46"/>
      <c r="G69" s="46" t="s">
        <v>172</v>
      </c>
      <c r="H69" s="46"/>
      <c r="I69" s="3"/>
      <c r="J69" s="3"/>
    </row>
    <row r="70" spans="1:10" x14ac:dyDescent="0.3">
      <c r="A70" s="135"/>
      <c r="B70" s="99"/>
      <c r="C70" s="50">
        <v>8.3000000000000007</v>
      </c>
      <c r="D70" s="46" t="s">
        <v>173</v>
      </c>
      <c r="E70" s="46"/>
      <c r="F70" s="46"/>
      <c r="G70" s="46" t="s">
        <v>174</v>
      </c>
      <c r="H70" s="46"/>
    </row>
    <row r="71" spans="1:10" x14ac:dyDescent="0.3">
      <c r="A71" s="135"/>
      <c r="B71" s="99"/>
      <c r="C71" s="50">
        <v>8.4</v>
      </c>
      <c r="D71" s="46" t="s">
        <v>175</v>
      </c>
      <c r="E71" s="46"/>
      <c r="F71" s="46"/>
      <c r="G71" s="46" t="s">
        <v>176</v>
      </c>
      <c r="H71" s="46" t="s">
        <v>177</v>
      </c>
    </row>
    <row r="72" spans="1:10" ht="100.5" customHeight="1" x14ac:dyDescent="0.3">
      <c r="A72" s="135"/>
      <c r="B72" s="99"/>
      <c r="C72" s="50">
        <v>8.5</v>
      </c>
      <c r="D72" s="46" t="s">
        <v>178</v>
      </c>
      <c r="E72" s="46"/>
      <c r="F72" s="46"/>
      <c r="G72" s="46" t="s">
        <v>179</v>
      </c>
      <c r="H72" s="46" t="s">
        <v>180</v>
      </c>
    </row>
    <row r="73" spans="1:10" ht="107.25" customHeight="1" x14ac:dyDescent="0.3">
      <c r="A73" s="135"/>
      <c r="B73" s="99"/>
      <c r="C73" s="50">
        <v>8.6</v>
      </c>
      <c r="D73" s="46" t="s">
        <v>181</v>
      </c>
      <c r="E73" s="46"/>
      <c r="F73" s="46"/>
      <c r="G73" s="46" t="s">
        <v>182</v>
      </c>
      <c r="H73" s="46" t="s">
        <v>183</v>
      </c>
    </row>
    <row r="74" spans="1:10" ht="99" customHeight="1" x14ac:dyDescent="0.3">
      <c r="A74" s="135"/>
      <c r="B74" s="99"/>
      <c r="C74" s="50">
        <v>8.6999999999999993</v>
      </c>
      <c r="D74" s="46" t="s">
        <v>184</v>
      </c>
      <c r="E74" s="46"/>
      <c r="F74" s="46"/>
      <c r="G74" s="46" t="s">
        <v>185</v>
      </c>
      <c r="H74" s="46"/>
    </row>
    <row r="75" spans="1:10" ht="105" customHeight="1" x14ac:dyDescent="0.3">
      <c r="A75" s="135"/>
      <c r="B75" s="99"/>
      <c r="C75" s="50">
        <v>8.8000000000000007</v>
      </c>
      <c r="D75" s="46" t="s">
        <v>186</v>
      </c>
      <c r="E75" s="46"/>
      <c r="F75" s="46"/>
      <c r="G75" s="46" t="s">
        <v>187</v>
      </c>
      <c r="H75" s="46" t="s">
        <v>188</v>
      </c>
    </row>
    <row r="76" spans="1:10" x14ac:dyDescent="0.3">
      <c r="A76" s="135"/>
      <c r="B76" s="99"/>
      <c r="C76" s="50">
        <v>8.9</v>
      </c>
      <c r="D76" s="46" t="s">
        <v>189</v>
      </c>
      <c r="E76" s="46"/>
      <c r="F76" s="46"/>
      <c r="G76" s="46" t="s">
        <v>190</v>
      </c>
      <c r="H76" s="46"/>
    </row>
    <row r="77" spans="1:10" ht="114" customHeight="1" x14ac:dyDescent="0.3">
      <c r="A77" s="135"/>
      <c r="B77" s="99"/>
      <c r="C77" s="50">
        <v>8.1</v>
      </c>
      <c r="D77" s="46" t="s">
        <v>191</v>
      </c>
      <c r="E77" s="46"/>
      <c r="F77" s="46"/>
      <c r="G77" s="46" t="s">
        <v>192</v>
      </c>
      <c r="H77" s="46" t="s">
        <v>193</v>
      </c>
    </row>
    <row r="78" spans="1:10" ht="126" customHeight="1" x14ac:dyDescent="0.3">
      <c r="A78" s="135"/>
      <c r="B78" s="99"/>
      <c r="C78" s="58">
        <v>8.1</v>
      </c>
      <c r="D78" s="46" t="s">
        <v>194</v>
      </c>
      <c r="E78" s="46"/>
      <c r="F78" s="46"/>
      <c r="G78" s="46" t="s">
        <v>195</v>
      </c>
      <c r="H78" s="46" t="s">
        <v>196</v>
      </c>
    </row>
    <row r="79" spans="1:10" ht="50.25" customHeight="1" x14ac:dyDescent="0.3">
      <c r="A79" s="135"/>
      <c r="B79" s="99"/>
      <c r="C79" s="58">
        <v>8.11</v>
      </c>
      <c r="D79" s="46" t="s">
        <v>197</v>
      </c>
      <c r="E79" s="46"/>
      <c r="F79" s="46"/>
      <c r="G79" s="46" t="s">
        <v>198</v>
      </c>
      <c r="H79" s="46"/>
    </row>
    <row r="80" spans="1:10" x14ac:dyDescent="0.3">
      <c r="A80" s="98">
        <v>9</v>
      </c>
      <c r="B80" s="98" t="s">
        <v>199</v>
      </c>
      <c r="C80" s="53">
        <v>9.1999999999999993</v>
      </c>
      <c r="D80" s="35" t="s">
        <v>200</v>
      </c>
      <c r="E80" s="35"/>
      <c r="F80" s="35"/>
      <c r="G80" s="35" t="s">
        <v>201</v>
      </c>
      <c r="H80" s="35"/>
      <c r="I80" s="3"/>
      <c r="J80" s="3"/>
    </row>
    <row r="81" spans="1:8" ht="61.5" customHeight="1" x14ac:dyDescent="0.3">
      <c r="A81" s="98"/>
      <c r="B81" s="98"/>
      <c r="C81" s="53">
        <v>9.1999999999999993</v>
      </c>
      <c r="D81" s="35" t="s">
        <v>202</v>
      </c>
      <c r="E81" s="35"/>
      <c r="F81" s="35"/>
      <c r="G81" s="35" t="s">
        <v>203</v>
      </c>
      <c r="H81" s="35"/>
    </row>
    <row r="82" spans="1:8" ht="59.25" customHeight="1" x14ac:dyDescent="0.3">
      <c r="A82" s="98"/>
      <c r="B82" s="98"/>
      <c r="C82" s="53">
        <v>9.3000000000000007</v>
      </c>
      <c r="D82" s="35" t="s">
        <v>204</v>
      </c>
      <c r="E82" s="35"/>
      <c r="F82" s="35"/>
      <c r="G82" s="35" t="s">
        <v>205</v>
      </c>
      <c r="H82" s="35"/>
    </row>
    <row r="83" spans="1:8" ht="93.75" customHeight="1" x14ac:dyDescent="0.3">
      <c r="A83" s="98"/>
      <c r="B83" s="98"/>
      <c r="C83" s="53">
        <v>9.4</v>
      </c>
      <c r="D83" s="35" t="s">
        <v>206</v>
      </c>
      <c r="E83" s="35"/>
      <c r="F83" s="35"/>
      <c r="G83" s="35" t="s">
        <v>207</v>
      </c>
      <c r="H83" s="35"/>
    </row>
    <row r="84" spans="1:8" ht="38.25" customHeight="1" x14ac:dyDescent="0.3">
      <c r="A84" s="98"/>
      <c r="B84" s="98"/>
      <c r="C84" s="53">
        <v>9.5</v>
      </c>
      <c r="D84" s="35" t="s">
        <v>208</v>
      </c>
      <c r="E84" s="35"/>
      <c r="F84" s="35"/>
      <c r="G84" s="35" t="s">
        <v>209</v>
      </c>
      <c r="H84" s="35" t="s">
        <v>210</v>
      </c>
    </row>
    <row r="85" spans="1:8" x14ac:dyDescent="0.3">
      <c r="A85" s="99">
        <v>10</v>
      </c>
      <c r="B85" s="99" t="s">
        <v>211</v>
      </c>
      <c r="C85" s="50">
        <v>10.1</v>
      </c>
      <c r="D85" s="46" t="s">
        <v>212</v>
      </c>
      <c r="E85" s="46"/>
      <c r="F85" s="46"/>
      <c r="G85" s="46" t="s">
        <v>213</v>
      </c>
      <c r="H85" s="46"/>
    </row>
    <row r="86" spans="1:8" x14ac:dyDescent="0.3">
      <c r="A86" s="99"/>
      <c r="B86" s="99"/>
      <c r="C86" s="50">
        <v>10.199999999999999</v>
      </c>
      <c r="D86" s="46" t="s">
        <v>214</v>
      </c>
      <c r="E86" s="46"/>
      <c r="F86" s="46"/>
      <c r="G86" s="46" t="s">
        <v>215</v>
      </c>
      <c r="H86" s="46" t="s">
        <v>216</v>
      </c>
    </row>
    <row r="87" spans="1:8" x14ac:dyDescent="0.3">
      <c r="A87" s="99"/>
      <c r="B87" s="99"/>
      <c r="C87" s="50">
        <v>10.3</v>
      </c>
      <c r="D87" s="46" t="s">
        <v>217</v>
      </c>
      <c r="E87" s="46"/>
      <c r="F87" s="46"/>
      <c r="G87" s="46" t="s">
        <v>218</v>
      </c>
      <c r="H87" s="46" t="s">
        <v>219</v>
      </c>
    </row>
    <row r="88" spans="1:8" x14ac:dyDescent="0.3">
      <c r="A88" s="99"/>
      <c r="B88" s="99"/>
      <c r="C88" s="50">
        <v>10.4</v>
      </c>
      <c r="D88" s="46" t="s">
        <v>220</v>
      </c>
      <c r="E88" s="46"/>
      <c r="F88" s="46"/>
      <c r="G88" s="46" t="s">
        <v>221</v>
      </c>
      <c r="H88" s="46"/>
    </row>
    <row r="89" spans="1:8" ht="57.75" customHeight="1" x14ac:dyDescent="0.3">
      <c r="A89" s="99"/>
      <c r="B89" s="99"/>
      <c r="C89" s="50">
        <v>10.5</v>
      </c>
      <c r="D89" s="46" t="s">
        <v>222</v>
      </c>
      <c r="E89" s="46"/>
      <c r="F89" s="46"/>
      <c r="G89" s="46" t="s">
        <v>223</v>
      </c>
      <c r="H89" s="46" t="s">
        <v>224</v>
      </c>
    </row>
    <row r="90" spans="1:8" x14ac:dyDescent="0.3">
      <c r="A90" s="99"/>
      <c r="B90" s="99"/>
      <c r="C90" s="50">
        <v>10.6</v>
      </c>
      <c r="D90" s="46" t="s">
        <v>225</v>
      </c>
      <c r="E90" s="46"/>
      <c r="F90" s="46"/>
      <c r="G90" s="46" t="s">
        <v>226</v>
      </c>
      <c r="H90" s="46"/>
    </row>
    <row r="91" spans="1:8" x14ac:dyDescent="0.3">
      <c r="A91" s="22"/>
      <c r="B91" s="22"/>
      <c r="C91" s="23"/>
      <c r="D91" s="24"/>
      <c r="E91" s="24"/>
      <c r="F91" s="24"/>
      <c r="G91" s="24"/>
      <c r="H91" s="24"/>
    </row>
    <row r="92" spans="1:8" ht="46.05" customHeight="1" x14ac:dyDescent="0.3">
      <c r="A92" s="73">
        <v>11</v>
      </c>
      <c r="B92" s="123" t="s">
        <v>227</v>
      </c>
      <c r="C92" s="124"/>
      <c r="D92" s="121" t="s">
        <v>228</v>
      </c>
      <c r="E92" s="122"/>
      <c r="F92" s="122"/>
      <c r="G92" s="122"/>
      <c r="H92" s="122"/>
    </row>
    <row r="93" spans="1:8" ht="52.95" customHeight="1" x14ac:dyDescent="0.3">
      <c r="A93" s="131" t="s">
        <v>229</v>
      </c>
      <c r="B93" s="131"/>
      <c r="C93" s="132"/>
      <c r="D93" s="25" t="s">
        <v>230</v>
      </c>
      <c r="E93" s="26"/>
      <c r="F93" s="27"/>
      <c r="G93" s="27" t="s">
        <v>231</v>
      </c>
      <c r="H93" s="28" t="s">
        <v>232</v>
      </c>
    </row>
    <row r="94" spans="1:8" ht="52.95" customHeight="1" x14ac:dyDescent="0.3">
      <c r="A94" s="133"/>
      <c r="B94" s="133"/>
      <c r="C94" s="134"/>
      <c r="D94" s="29" t="s">
        <v>233</v>
      </c>
      <c r="E94" s="30"/>
      <c r="F94" s="30"/>
      <c r="G94" s="30" t="s">
        <v>234</v>
      </c>
      <c r="H94" s="30"/>
    </row>
    <row r="95" spans="1:8" ht="183" customHeight="1" x14ac:dyDescent="0.3">
      <c r="A95" s="133"/>
      <c r="B95" s="133"/>
      <c r="C95" s="134"/>
      <c r="D95" s="29" t="s">
        <v>235</v>
      </c>
      <c r="E95" s="30"/>
      <c r="F95" s="30"/>
      <c r="G95" s="30" t="s">
        <v>236</v>
      </c>
      <c r="H95" s="80" t="s">
        <v>237</v>
      </c>
    </row>
    <row r="96" spans="1:8" ht="264.75" customHeight="1" x14ac:dyDescent="0.3">
      <c r="A96" s="133"/>
      <c r="B96" s="133"/>
      <c r="C96" s="134"/>
      <c r="D96" s="78" t="s">
        <v>238</v>
      </c>
      <c r="E96" s="79"/>
      <c r="F96" s="79"/>
      <c r="G96" s="79" t="s">
        <v>239</v>
      </c>
      <c r="H96" s="82" t="s">
        <v>240</v>
      </c>
    </row>
    <row r="97" spans="1:8" ht="52.95" customHeight="1" x14ac:dyDescent="0.3">
      <c r="A97" s="133"/>
      <c r="B97" s="133"/>
      <c r="C97" s="134"/>
      <c r="D97" s="78" t="s">
        <v>241</v>
      </c>
      <c r="E97" s="79"/>
      <c r="F97" s="79"/>
      <c r="G97" s="79" t="s">
        <v>242</v>
      </c>
      <c r="H97" s="79"/>
    </row>
    <row r="98" spans="1:8" ht="45" customHeight="1" x14ac:dyDescent="0.3">
      <c r="A98" s="133"/>
      <c r="B98" s="133"/>
      <c r="C98" s="134"/>
      <c r="D98" s="29" t="s">
        <v>243</v>
      </c>
      <c r="E98" s="31">
        <f>+(E93*E94)+SUM(E99:E102,E106:E108)</f>
        <v>0</v>
      </c>
      <c r="F98" s="30"/>
      <c r="G98" s="30" t="s">
        <v>244</v>
      </c>
      <c r="H98" s="32"/>
    </row>
    <row r="99" spans="1:8" ht="164.25" customHeight="1" x14ac:dyDescent="0.3">
      <c r="A99" s="133"/>
      <c r="B99" s="133"/>
      <c r="C99" s="134"/>
      <c r="D99" s="33" t="s">
        <v>245</v>
      </c>
      <c r="E99" s="34"/>
      <c r="F99" s="35"/>
      <c r="G99" s="72" t="s">
        <v>246</v>
      </c>
      <c r="H99" s="36"/>
    </row>
    <row r="100" spans="1:8" ht="172.05" customHeight="1" x14ac:dyDescent="0.3">
      <c r="A100" s="133"/>
      <c r="B100" s="133"/>
      <c r="C100" s="134"/>
      <c r="D100" s="33" t="s">
        <v>247</v>
      </c>
      <c r="E100" s="34"/>
      <c r="F100" s="35"/>
      <c r="G100" s="35" t="s">
        <v>246</v>
      </c>
      <c r="H100" s="36"/>
    </row>
    <row r="101" spans="1:8" ht="259.5" customHeight="1" x14ac:dyDescent="0.3">
      <c r="A101" s="133"/>
      <c r="B101" s="133"/>
      <c r="C101" s="134"/>
      <c r="D101" s="33" t="s">
        <v>248</v>
      </c>
      <c r="E101" s="34"/>
      <c r="F101" s="35"/>
      <c r="G101" s="35" t="s">
        <v>249</v>
      </c>
      <c r="H101" s="36"/>
    </row>
    <row r="102" spans="1:8" ht="51" customHeight="1" x14ac:dyDescent="0.3">
      <c r="A102" s="133"/>
      <c r="B102" s="133"/>
      <c r="C102" s="134"/>
      <c r="D102" s="33" t="s">
        <v>250</v>
      </c>
      <c r="E102" s="34">
        <f>+SUM(E103:E105)</f>
        <v>0</v>
      </c>
      <c r="F102" s="35"/>
      <c r="G102" s="35" t="s">
        <v>251</v>
      </c>
      <c r="H102" s="36"/>
    </row>
    <row r="103" spans="1:8" ht="150" customHeight="1" x14ac:dyDescent="0.3">
      <c r="A103" s="133"/>
      <c r="B103" s="133"/>
      <c r="C103" s="134"/>
      <c r="D103" s="68" t="s">
        <v>252</v>
      </c>
      <c r="E103" s="69"/>
      <c r="F103" s="70"/>
      <c r="G103" s="70" t="s">
        <v>246</v>
      </c>
      <c r="H103" s="71"/>
    </row>
    <row r="104" spans="1:8" ht="85.95" customHeight="1" x14ac:dyDescent="0.3">
      <c r="A104" s="133"/>
      <c r="B104" s="133"/>
      <c r="C104" s="134"/>
      <c r="D104" s="68" t="s">
        <v>253</v>
      </c>
      <c r="E104" s="69"/>
      <c r="F104" s="70"/>
      <c r="G104" s="70" t="s">
        <v>246</v>
      </c>
      <c r="H104" s="71"/>
    </row>
    <row r="105" spans="1:8" ht="85.95" customHeight="1" x14ac:dyDescent="0.3">
      <c r="A105" s="133"/>
      <c r="B105" s="133"/>
      <c r="C105" s="134"/>
      <c r="D105" s="68" t="s">
        <v>254</v>
      </c>
      <c r="E105" s="69"/>
      <c r="F105" s="70"/>
      <c r="G105" s="70" t="s">
        <v>246</v>
      </c>
      <c r="H105" s="71"/>
    </row>
    <row r="106" spans="1:8" ht="85.95" customHeight="1" x14ac:dyDescent="0.3">
      <c r="A106" s="133"/>
      <c r="B106" s="133"/>
      <c r="C106" s="134"/>
      <c r="D106" s="33" t="s">
        <v>255</v>
      </c>
      <c r="E106" s="34"/>
      <c r="F106" s="35"/>
      <c r="G106" s="35" t="s">
        <v>246</v>
      </c>
      <c r="H106" s="36"/>
    </row>
    <row r="107" spans="1:8" ht="85.95" customHeight="1" x14ac:dyDescent="0.3">
      <c r="A107" s="133"/>
      <c r="B107" s="133"/>
      <c r="C107" s="134"/>
      <c r="D107" s="33" t="s">
        <v>256</v>
      </c>
      <c r="E107" s="34"/>
      <c r="F107" s="35"/>
      <c r="G107" s="35" t="s">
        <v>246</v>
      </c>
      <c r="H107" s="36"/>
    </row>
    <row r="108" spans="1:8" ht="85.95" customHeight="1" x14ac:dyDescent="0.3">
      <c r="A108" s="133"/>
      <c r="B108" s="133"/>
      <c r="C108" s="134"/>
      <c r="D108" s="33" t="s">
        <v>257</v>
      </c>
      <c r="E108" s="34"/>
      <c r="F108" s="35"/>
      <c r="G108" s="35" t="s">
        <v>246</v>
      </c>
      <c r="H108" s="36"/>
    </row>
    <row r="109" spans="1:8" ht="85.95" customHeight="1" x14ac:dyDescent="0.3">
      <c r="A109" s="133"/>
      <c r="B109" s="133"/>
      <c r="C109" s="134"/>
      <c r="D109" s="29" t="s">
        <v>258</v>
      </c>
      <c r="E109" s="31"/>
      <c r="F109" s="30"/>
      <c r="G109" s="30" t="s">
        <v>259</v>
      </c>
      <c r="H109" s="32"/>
    </row>
    <row r="110" spans="1:8" ht="60" customHeight="1" x14ac:dyDescent="0.3">
      <c r="A110" s="133"/>
      <c r="B110" s="133"/>
      <c r="C110" s="134"/>
      <c r="D110" s="29" t="s">
        <v>260</v>
      </c>
      <c r="E110" s="31"/>
      <c r="F110" s="30"/>
      <c r="G110" s="30" t="s">
        <v>261</v>
      </c>
      <c r="H110" s="32"/>
    </row>
    <row r="111" spans="1:8" ht="30" customHeight="1" x14ac:dyDescent="0.3">
      <c r="A111" s="102" t="s">
        <v>262</v>
      </c>
      <c r="B111" s="102"/>
      <c r="C111" s="103"/>
      <c r="D111" s="37" t="s">
        <v>230</v>
      </c>
      <c r="E111" s="38"/>
      <c r="F111" s="39"/>
      <c r="G111" s="39" t="s">
        <v>231</v>
      </c>
      <c r="H111" s="81" t="s">
        <v>263</v>
      </c>
    </row>
    <row r="112" spans="1:8" x14ac:dyDescent="0.3">
      <c r="A112" s="104"/>
      <c r="B112" s="104"/>
      <c r="C112" s="105"/>
      <c r="D112" s="40" t="s">
        <v>233</v>
      </c>
      <c r="E112" s="41"/>
      <c r="F112" s="41"/>
      <c r="G112" s="41" t="s">
        <v>264</v>
      </c>
      <c r="H112" s="41"/>
    </row>
    <row r="113" spans="1:8" ht="223.5" customHeight="1" x14ac:dyDescent="0.3">
      <c r="A113" s="104"/>
      <c r="B113" s="104"/>
      <c r="C113" s="105"/>
      <c r="D113" s="40" t="s">
        <v>235</v>
      </c>
      <c r="E113" s="41"/>
      <c r="F113" s="41"/>
      <c r="G113" s="41" t="s">
        <v>236</v>
      </c>
      <c r="H113" s="81" t="s">
        <v>265</v>
      </c>
    </row>
    <row r="114" spans="1:8" x14ac:dyDescent="0.3">
      <c r="A114" s="104"/>
      <c r="B114" s="104"/>
      <c r="C114" s="105"/>
      <c r="D114" s="40" t="s">
        <v>243</v>
      </c>
      <c r="E114" s="42">
        <f>+(E111*E112)+SUM(E115:E118,E122:E124)</f>
        <v>0</v>
      </c>
      <c r="F114" s="41"/>
      <c r="G114" s="41" t="s">
        <v>244</v>
      </c>
      <c r="H114" s="43"/>
    </row>
    <row r="115" spans="1:8" ht="82.8" x14ac:dyDescent="0.3">
      <c r="A115" s="104"/>
      <c r="B115" s="104"/>
      <c r="C115" s="105"/>
      <c r="D115" s="44" t="s">
        <v>245</v>
      </c>
      <c r="E115" s="45"/>
      <c r="F115" s="46"/>
      <c r="G115" s="46" t="s">
        <v>246</v>
      </c>
      <c r="H115" s="47"/>
    </row>
    <row r="116" spans="1:8" ht="82.8" x14ac:dyDescent="0.3">
      <c r="A116" s="104"/>
      <c r="B116" s="104"/>
      <c r="C116" s="105"/>
      <c r="D116" s="44" t="s">
        <v>247</v>
      </c>
      <c r="E116" s="45"/>
      <c r="F116" s="46"/>
      <c r="G116" s="46" t="s">
        <v>246</v>
      </c>
      <c r="H116" s="47"/>
    </row>
    <row r="117" spans="1:8" ht="245.25" customHeight="1" x14ac:dyDescent="0.3">
      <c r="A117" s="104"/>
      <c r="B117" s="104"/>
      <c r="C117" s="105"/>
      <c r="D117" s="44" t="s">
        <v>248</v>
      </c>
      <c r="E117" s="45"/>
      <c r="F117" s="46"/>
      <c r="G117" s="46" t="s">
        <v>249</v>
      </c>
      <c r="H117" s="47"/>
    </row>
    <row r="118" spans="1:8" ht="34.950000000000003" customHeight="1" x14ac:dyDescent="0.3">
      <c r="A118" s="104"/>
      <c r="B118" s="104"/>
      <c r="C118" s="105"/>
      <c r="D118" s="44" t="s">
        <v>250</v>
      </c>
      <c r="E118" s="45">
        <f>+SUM(E119:E121)</f>
        <v>0</v>
      </c>
      <c r="F118" s="46"/>
      <c r="G118" s="46" t="s">
        <v>251</v>
      </c>
      <c r="H118" s="47"/>
    </row>
    <row r="119" spans="1:8" ht="82.8" x14ac:dyDescent="0.3">
      <c r="A119" s="104"/>
      <c r="B119" s="104"/>
      <c r="C119" s="105"/>
      <c r="D119" s="64" t="s">
        <v>252</v>
      </c>
      <c r="E119" s="65"/>
      <c r="F119" s="66"/>
      <c r="G119" s="66" t="s">
        <v>246</v>
      </c>
      <c r="H119" s="67"/>
    </row>
    <row r="120" spans="1:8" ht="82.8" x14ac:dyDescent="0.3">
      <c r="A120" s="104"/>
      <c r="B120" s="104"/>
      <c r="C120" s="105"/>
      <c r="D120" s="64" t="s">
        <v>253</v>
      </c>
      <c r="E120" s="65"/>
      <c r="F120" s="66"/>
      <c r="G120" s="66" t="s">
        <v>246</v>
      </c>
      <c r="H120" s="67"/>
    </row>
    <row r="121" spans="1:8" ht="82.8" x14ac:dyDescent="0.3">
      <c r="A121" s="104"/>
      <c r="B121" s="104"/>
      <c r="C121" s="105"/>
      <c r="D121" s="64" t="s">
        <v>254</v>
      </c>
      <c r="E121" s="65"/>
      <c r="F121" s="66"/>
      <c r="G121" s="66" t="s">
        <v>246</v>
      </c>
      <c r="H121" s="67"/>
    </row>
    <row r="122" spans="1:8" ht="82.8" x14ac:dyDescent="0.3">
      <c r="A122" s="104"/>
      <c r="B122" s="104"/>
      <c r="C122" s="105"/>
      <c r="D122" s="44" t="s">
        <v>255</v>
      </c>
      <c r="E122" s="45"/>
      <c r="F122" s="46"/>
      <c r="G122" s="46" t="s">
        <v>246</v>
      </c>
      <c r="H122" s="47"/>
    </row>
    <row r="123" spans="1:8" ht="82.8" x14ac:dyDescent="0.3">
      <c r="A123" s="104"/>
      <c r="B123" s="104"/>
      <c r="C123" s="105"/>
      <c r="D123" s="44" t="s">
        <v>256</v>
      </c>
      <c r="E123" s="45"/>
      <c r="F123" s="46"/>
      <c r="G123" s="46" t="s">
        <v>246</v>
      </c>
      <c r="H123" s="47"/>
    </row>
    <row r="124" spans="1:8" ht="82.8" x14ac:dyDescent="0.3">
      <c r="A124" s="104"/>
      <c r="B124" s="104"/>
      <c r="C124" s="105"/>
      <c r="D124" s="44" t="s">
        <v>257</v>
      </c>
      <c r="E124" s="45"/>
      <c r="F124" s="46"/>
      <c r="G124" s="46" t="s">
        <v>246</v>
      </c>
      <c r="H124" s="47"/>
    </row>
    <row r="125" spans="1:8" x14ac:dyDescent="0.3">
      <c r="A125" s="104"/>
      <c r="B125" s="104"/>
      <c r="C125" s="105"/>
      <c r="D125" s="40" t="s">
        <v>258</v>
      </c>
      <c r="E125" s="42"/>
      <c r="F125" s="41"/>
      <c r="G125" s="41" t="s">
        <v>259</v>
      </c>
      <c r="H125" s="41"/>
    </row>
    <row r="126" spans="1:8" ht="27.6" x14ac:dyDescent="0.3">
      <c r="A126" s="106"/>
      <c r="B126" s="106"/>
      <c r="C126" s="107"/>
      <c r="D126" s="40" t="s">
        <v>260</v>
      </c>
      <c r="E126" s="42"/>
      <c r="F126" s="41"/>
      <c r="G126" s="41" t="s">
        <v>266</v>
      </c>
      <c r="H126" s="41"/>
    </row>
    <row r="127" spans="1:8" ht="30" customHeight="1" x14ac:dyDescent="0.3">
      <c r="A127" s="108" t="s">
        <v>267</v>
      </c>
      <c r="B127" s="109"/>
      <c r="C127" s="110"/>
      <c r="D127" s="48" t="s">
        <v>230</v>
      </c>
      <c r="E127" s="26"/>
      <c r="F127" s="27"/>
      <c r="G127" s="27" t="s">
        <v>231</v>
      </c>
      <c r="H127" s="28"/>
    </row>
    <row r="128" spans="1:8" x14ac:dyDescent="0.3">
      <c r="A128" s="111"/>
      <c r="B128" s="112"/>
      <c r="C128" s="113"/>
      <c r="D128" s="49" t="s">
        <v>233</v>
      </c>
      <c r="E128" s="30"/>
      <c r="F128" s="30"/>
      <c r="G128" s="30" t="s">
        <v>264</v>
      </c>
      <c r="H128" s="30"/>
    </row>
    <row r="129" spans="1:8" x14ac:dyDescent="0.3">
      <c r="A129" s="111"/>
      <c r="B129" s="112"/>
      <c r="C129" s="113"/>
      <c r="D129" s="49" t="s">
        <v>243</v>
      </c>
      <c r="E129" s="31">
        <f>+(E127*E128)+SUM(E130:E133,E137:E139)</f>
        <v>0</v>
      </c>
      <c r="F129" s="30"/>
      <c r="G129" s="30" t="s">
        <v>244</v>
      </c>
      <c r="H129" s="32"/>
    </row>
    <row r="130" spans="1:8" ht="82.8" x14ac:dyDescent="0.3">
      <c r="A130" s="111"/>
      <c r="B130" s="112"/>
      <c r="C130" s="113"/>
      <c r="D130" s="33" t="s">
        <v>245</v>
      </c>
      <c r="E130" s="34"/>
      <c r="F130" s="35"/>
      <c r="G130" s="35" t="s">
        <v>246</v>
      </c>
      <c r="H130" s="36"/>
    </row>
    <row r="131" spans="1:8" ht="82.8" x14ac:dyDescent="0.3">
      <c r="A131" s="111"/>
      <c r="B131" s="112"/>
      <c r="C131" s="113"/>
      <c r="D131" s="33" t="s">
        <v>247</v>
      </c>
      <c r="E131" s="34"/>
      <c r="F131" s="35"/>
      <c r="G131" s="35" t="s">
        <v>246</v>
      </c>
      <c r="H131" s="36"/>
    </row>
    <row r="132" spans="1:8" ht="205.5" customHeight="1" x14ac:dyDescent="0.3">
      <c r="A132" s="111"/>
      <c r="B132" s="112"/>
      <c r="C132" s="113"/>
      <c r="D132" s="33" t="s">
        <v>248</v>
      </c>
      <c r="E132" s="34"/>
      <c r="F132" s="35"/>
      <c r="G132" s="35" t="s">
        <v>249</v>
      </c>
      <c r="H132" s="36"/>
    </row>
    <row r="133" spans="1:8" ht="37.049999999999997" customHeight="1" x14ac:dyDescent="0.3">
      <c r="A133" s="111"/>
      <c r="B133" s="112"/>
      <c r="C133" s="113"/>
      <c r="D133" s="33" t="s">
        <v>250</v>
      </c>
      <c r="E133" s="34">
        <f>+SUM(E134:E136)</f>
        <v>0</v>
      </c>
      <c r="F133" s="35"/>
      <c r="G133" s="35" t="s">
        <v>251</v>
      </c>
      <c r="H133" s="36"/>
    </row>
    <row r="134" spans="1:8" ht="82.8" x14ac:dyDescent="0.3">
      <c r="A134" s="111"/>
      <c r="B134" s="112"/>
      <c r="C134" s="113"/>
      <c r="D134" s="68" t="s">
        <v>252</v>
      </c>
      <c r="E134" s="69"/>
      <c r="F134" s="70"/>
      <c r="G134" s="70" t="s">
        <v>246</v>
      </c>
      <c r="H134" s="71"/>
    </row>
    <row r="135" spans="1:8" ht="82.8" x14ac:dyDescent="0.3">
      <c r="A135" s="111"/>
      <c r="B135" s="112"/>
      <c r="C135" s="113"/>
      <c r="D135" s="68" t="s">
        <v>253</v>
      </c>
      <c r="E135" s="69"/>
      <c r="F135" s="70"/>
      <c r="G135" s="70" t="s">
        <v>246</v>
      </c>
      <c r="H135" s="71"/>
    </row>
    <row r="136" spans="1:8" ht="82.8" x14ac:dyDescent="0.3">
      <c r="A136" s="111"/>
      <c r="B136" s="112"/>
      <c r="C136" s="113"/>
      <c r="D136" s="68" t="s">
        <v>254</v>
      </c>
      <c r="E136" s="69"/>
      <c r="F136" s="70"/>
      <c r="G136" s="70" t="s">
        <v>246</v>
      </c>
      <c r="H136" s="71"/>
    </row>
    <row r="137" spans="1:8" ht="82.8" x14ac:dyDescent="0.3">
      <c r="A137" s="111"/>
      <c r="B137" s="112"/>
      <c r="C137" s="113"/>
      <c r="D137" s="33" t="s">
        <v>255</v>
      </c>
      <c r="E137" s="34"/>
      <c r="F137" s="35"/>
      <c r="G137" s="35" t="s">
        <v>246</v>
      </c>
      <c r="H137" s="36"/>
    </row>
    <row r="138" spans="1:8" ht="82.8" x14ac:dyDescent="0.3">
      <c r="A138" s="111"/>
      <c r="B138" s="112"/>
      <c r="C138" s="113"/>
      <c r="D138" s="33" t="s">
        <v>256</v>
      </c>
      <c r="E138" s="34"/>
      <c r="F138" s="35"/>
      <c r="G138" s="35" t="s">
        <v>246</v>
      </c>
      <c r="H138" s="36"/>
    </row>
    <row r="139" spans="1:8" ht="82.8" x14ac:dyDescent="0.3">
      <c r="A139" s="111"/>
      <c r="B139" s="112"/>
      <c r="C139" s="113"/>
      <c r="D139" s="33" t="s">
        <v>257</v>
      </c>
      <c r="E139" s="34"/>
      <c r="F139" s="35"/>
      <c r="G139" s="35" t="s">
        <v>246</v>
      </c>
      <c r="H139" s="36"/>
    </row>
    <row r="140" spans="1:8" x14ac:dyDescent="0.3">
      <c r="A140" s="111"/>
      <c r="B140" s="112"/>
      <c r="C140" s="113"/>
      <c r="D140" s="30" t="s">
        <v>258</v>
      </c>
      <c r="E140" s="31"/>
      <c r="F140" s="30"/>
      <c r="G140" s="30" t="s">
        <v>259</v>
      </c>
      <c r="H140" s="32"/>
    </row>
    <row r="141" spans="1:8" ht="27.6" x14ac:dyDescent="0.3">
      <c r="A141" s="114"/>
      <c r="B141" s="115"/>
      <c r="C141" s="116"/>
      <c r="D141" s="30" t="s">
        <v>268</v>
      </c>
      <c r="E141" s="31"/>
      <c r="F141" s="30"/>
      <c r="G141" s="30" t="s">
        <v>261</v>
      </c>
      <c r="H141" s="32"/>
    </row>
    <row r="142" spans="1:8" x14ac:dyDescent="0.3">
      <c r="A142" s="128" t="s">
        <v>269</v>
      </c>
      <c r="B142" s="129"/>
      <c r="C142" s="129"/>
      <c r="D142" s="130"/>
      <c r="E142" s="46"/>
      <c r="F142" s="46"/>
      <c r="G142" s="46" t="s">
        <v>270</v>
      </c>
      <c r="H142" s="46" t="s">
        <v>271</v>
      </c>
    </row>
    <row r="143" spans="1:8" ht="82.8" x14ac:dyDescent="0.3">
      <c r="A143" s="100" t="s">
        <v>272</v>
      </c>
      <c r="B143" s="100"/>
      <c r="C143" s="100"/>
      <c r="D143" s="100"/>
      <c r="E143" s="62"/>
      <c r="F143" s="46"/>
      <c r="G143" s="46" t="s">
        <v>273</v>
      </c>
      <c r="H143" s="46"/>
    </row>
    <row r="144" spans="1:8" ht="283.05" customHeight="1" x14ac:dyDescent="0.3">
      <c r="A144" s="100" t="s">
        <v>274</v>
      </c>
      <c r="B144" s="100"/>
      <c r="C144" s="100"/>
      <c r="D144" s="100"/>
      <c r="E144" s="62"/>
      <c r="F144" s="46"/>
      <c r="G144" s="46" t="s">
        <v>275</v>
      </c>
      <c r="H144" s="46"/>
    </row>
    <row r="145" spans="1:8" ht="124.95" customHeight="1" x14ac:dyDescent="0.3">
      <c r="A145" s="100" t="s">
        <v>276</v>
      </c>
      <c r="B145" s="100"/>
      <c r="C145" s="100"/>
      <c r="D145" s="100"/>
      <c r="E145" s="63"/>
      <c r="F145" s="51"/>
      <c r="G145" s="51" t="s">
        <v>277</v>
      </c>
      <c r="H145" s="52"/>
    </row>
    <row r="146" spans="1:8" ht="117.75" customHeight="1" x14ac:dyDescent="0.3">
      <c r="A146" s="100" t="s">
        <v>278</v>
      </c>
      <c r="B146" s="100"/>
      <c r="C146" s="100"/>
      <c r="D146" s="100"/>
      <c r="E146" s="63"/>
      <c r="F146" s="51"/>
      <c r="G146" s="51" t="s">
        <v>279</v>
      </c>
      <c r="H146" s="52"/>
    </row>
  </sheetData>
  <autoFilter ref="A9:H78" xr:uid="{00000000-0001-0000-0000-000000000000}"/>
  <mergeCells count="42">
    <mergeCell ref="A146:D146"/>
    <mergeCell ref="D92:H92"/>
    <mergeCell ref="B92:C92"/>
    <mergeCell ref="B39:B45"/>
    <mergeCell ref="A39:A45"/>
    <mergeCell ref="A142:D142"/>
    <mergeCell ref="A143:D143"/>
    <mergeCell ref="A144:D144"/>
    <mergeCell ref="A93:C110"/>
    <mergeCell ref="B68:B79"/>
    <mergeCell ref="A68:A79"/>
    <mergeCell ref="B80:B84"/>
    <mergeCell ref="A80:A84"/>
    <mergeCell ref="B85:B90"/>
    <mergeCell ref="A85:A90"/>
    <mergeCell ref="B46:B54"/>
    <mergeCell ref="A145:D145"/>
    <mergeCell ref="E1:H1"/>
    <mergeCell ref="A5:D5"/>
    <mergeCell ref="A1:D1"/>
    <mergeCell ref="A2:D2"/>
    <mergeCell ref="A3:D3"/>
    <mergeCell ref="A4:D4"/>
    <mergeCell ref="A111:C126"/>
    <mergeCell ref="A127:C141"/>
    <mergeCell ref="E6:H6"/>
    <mergeCell ref="E4:H4"/>
    <mergeCell ref="A6:D6"/>
    <mergeCell ref="A8:H8"/>
    <mergeCell ref="B10:B24"/>
    <mergeCell ref="A10:A24"/>
    <mergeCell ref="A46:A54"/>
    <mergeCell ref="E3:H3"/>
    <mergeCell ref="E2:H2"/>
    <mergeCell ref="A60:A67"/>
    <mergeCell ref="B60:B67"/>
    <mergeCell ref="A25:A32"/>
    <mergeCell ref="B25:B32"/>
    <mergeCell ref="B33:B38"/>
    <mergeCell ref="A33:A38"/>
    <mergeCell ref="B55:B59"/>
    <mergeCell ref="A55:A59"/>
  </mergeCells>
  <phoneticPr fontId="1" type="noConversion"/>
  <conditionalFormatting sqref="F18">
    <cfRule type="expression" priority="1">
      <formula>$F$18="OTRA, CUAL?"</formula>
    </cfRule>
  </conditionalFormatting>
  <dataValidations count="1">
    <dataValidation type="list" allowBlank="1" showInputMessage="1" showErrorMessage="1" sqref="H15" xr:uid="{18121623-D8E2-3A4C-B043-3934B209562B}">
      <formula1>"ARRIENDO"</formula1>
    </dataValidation>
  </dataValidations>
  <pageMargins left="0.7" right="0.7" top="0.75" bottom="0.75" header="0.3" footer="0.3"/>
  <pageSetup scale="34" orientation="portrait" r:id="rId1"/>
  <colBreaks count="1" manualBreakCount="1">
    <brk id="8" max="1048575" man="1"/>
  </col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129454B8-14AA-1B48-B52F-6EB528E1C3E7}">
          <x14:formula1>
            <xm:f>'datos lista'!$A$2</xm:f>
          </x14:formula1>
          <xm:sqref>E15:F15</xm:sqref>
        </x14:dataValidation>
        <x14:dataValidation type="list" allowBlank="1" showInputMessage="1" showErrorMessage="1" xr:uid="{36664E01-4783-DC48-B2A0-03B24A639947}">
          <x14:formula1>
            <xm:f>'datos lista'!$C$6:$C$10</xm:f>
          </x14:formula1>
          <xm:sqref>E18</xm:sqref>
        </x14:dataValidation>
        <x14:dataValidation type="list" allowBlank="1" showInputMessage="1" showErrorMessage="1" xr:uid="{2436F17A-17F7-0441-BE69-8E808A87E7F0}">
          <x14:formula1>
            <xm:f>'datos lista'!$D$11:$D$25</xm:f>
          </x14:formula1>
          <xm:sqref>E27 E20:E21 E24</xm:sqref>
        </x14:dataValidation>
        <x14:dataValidation type="list" allowBlank="1" showInputMessage="1" showErrorMessage="1" xr:uid="{75CBF985-8F3D-914F-99FD-1E1DA9B1663F}">
          <x14:formula1>
            <xm:f>'datos lista'!$E$26:$E$27</xm:f>
          </x14:formula1>
          <xm:sqref>E33:E35 E38</xm:sqref>
        </x14:dataValidation>
        <x14:dataValidation type="list" allowBlank="1" showInputMessage="1" showErrorMessage="1" xr:uid="{1307EC1B-CED2-E148-91E3-C5EEC5D282D7}">
          <x14:formula1>
            <xm:f>'datos lista'!$F$28:$F$29</xm:f>
          </x14:formula1>
          <xm:sqref>E37 E87 E84 E57 E68:E79 E41 E52 E54 E60:E66 E144 E45:E47 E89</xm:sqref>
        </x14:dataValidation>
        <x14:dataValidation type="list" allowBlank="1" showInputMessage="1" showErrorMessage="1" xr:uid="{F33D86F0-6C4F-2249-804F-589DEBA94479}">
          <x14:formula1>
            <xm:f>'datos lista'!$H$33:$H$35</xm:f>
          </x14:formula1>
          <xm:sqref>E85 E90:E91</xm:sqref>
        </x14:dataValidation>
        <x14:dataValidation type="list" allowBlank="1" showInputMessage="1" showErrorMessage="1" xr:uid="{15A9F2BC-61CC-4342-8BB6-6879166F9375}">
          <x14:formula1>
            <xm:f>'datos lista'!$I$36:$I$38</xm:f>
          </x14:formula1>
          <xm:sqref>E88:E89</xm:sqref>
        </x14:dataValidation>
        <x14:dataValidation type="list" allowBlank="1" showInputMessage="1" showErrorMessage="1" xr:uid="{B275DF74-1108-6142-897B-B1BB88D0ADEB}">
          <x14:formula1>
            <xm:f>'datos lista'!$J$39:$J$47</xm:f>
          </x14:formula1>
          <xm:sqref>E80:E82 E44</xm:sqref>
        </x14:dataValidation>
        <x14:dataValidation type="list" allowBlank="1" showInputMessage="1" showErrorMessage="1" xr:uid="{D03ACE13-A10E-DD4F-9724-6D9C031352E4}">
          <x14:formula1>
            <xm:f>'datos lista'!$K$48:$K$51</xm:f>
          </x14:formula1>
          <xm:sqref>E83</xm:sqref>
        </x14:dataValidation>
        <x14:dataValidation type="list" allowBlank="1" showInputMessage="1" showErrorMessage="1" xr:uid="{1B37B1DC-DE32-544E-AD29-27A890DBAA90}">
          <x14:formula1>
            <xm:f>'datos lista'!$M$65:$M$70</xm:f>
          </x14:formula1>
          <xm:sqref>E142</xm:sqref>
        </x14:dataValidation>
        <x14:dataValidation type="list" allowBlank="1" showInputMessage="1" showErrorMessage="1" xr:uid="{6EC964DF-D589-8844-B2E4-F18DD6132DC9}">
          <x14:formula1>
            <xm:f>'datos lista'!$N$71:$N$76</xm:f>
          </x14:formula1>
          <xm:sqref>E143 E97</xm:sqref>
        </x14:dataValidation>
        <x14:dataValidation type="list" allowBlank="1" showInputMessage="1" showErrorMessage="1" xr:uid="{85A30056-BDED-B343-A7E3-1A095825AF8B}">
          <x14:formula1>
            <xm:f>'datos lista'!$L$52:$L$64</xm:f>
          </x14:formula1>
          <xm:sqref>E40</xm:sqref>
        </x14:dataValidation>
        <x14:dataValidation type="list" allowBlank="1" showInputMessage="1" showErrorMessage="1" xr:uid="{C621DD6A-751C-C34F-82D7-0420E0A49C4E}">
          <x14:formula1>
            <xm:f>'datos lista'!$B$4:$B$5</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EF085-8E2A-8849-AD23-C23E17EE8C4E}">
  <dimension ref="A1:N76"/>
  <sheetViews>
    <sheetView topLeftCell="E40" workbookViewId="0">
      <selection activeCell="A3" sqref="A3"/>
    </sheetView>
  </sheetViews>
  <sheetFormatPr baseColWidth="10" defaultColWidth="11.33203125" defaultRowHeight="14.4" x14ac:dyDescent="0.3"/>
  <cols>
    <col min="1" max="7" width="18.33203125" customWidth="1"/>
    <col min="12" max="12" width="14.33203125" customWidth="1"/>
  </cols>
  <sheetData>
    <row r="1" spans="1:6" s="4" customFormat="1" ht="37.950000000000003" customHeight="1" x14ac:dyDescent="0.3">
      <c r="A1" s="4" t="s">
        <v>280</v>
      </c>
      <c r="B1" s="4" t="s">
        <v>281</v>
      </c>
      <c r="C1" s="4" t="s">
        <v>282</v>
      </c>
      <c r="D1" s="4" t="s">
        <v>283</v>
      </c>
      <c r="E1" s="4" t="s">
        <v>284</v>
      </c>
      <c r="F1" s="4" t="s">
        <v>285</v>
      </c>
    </row>
    <row r="2" spans="1:6" x14ac:dyDescent="0.3">
      <c r="A2" t="s">
        <v>27</v>
      </c>
    </row>
    <row r="4" spans="1:6" x14ac:dyDescent="0.3">
      <c r="B4" t="s">
        <v>286</v>
      </c>
    </row>
    <row r="5" spans="1:6" x14ac:dyDescent="0.3">
      <c r="B5" t="s">
        <v>287</v>
      </c>
    </row>
    <row r="6" spans="1:6" x14ac:dyDescent="0.3">
      <c r="C6" t="s">
        <v>288</v>
      </c>
    </row>
    <row r="7" spans="1:6" x14ac:dyDescent="0.3">
      <c r="C7" t="s">
        <v>289</v>
      </c>
    </row>
    <row r="8" spans="1:6" x14ac:dyDescent="0.3">
      <c r="C8" t="s">
        <v>290</v>
      </c>
    </row>
    <row r="9" spans="1:6" x14ac:dyDescent="0.3">
      <c r="C9" t="s">
        <v>291</v>
      </c>
    </row>
    <row r="10" spans="1:6" x14ac:dyDescent="0.3">
      <c r="C10" t="s">
        <v>292</v>
      </c>
    </row>
    <row r="11" spans="1:6" x14ac:dyDescent="0.3">
      <c r="D11">
        <v>1</v>
      </c>
    </row>
    <row r="12" spans="1:6" x14ac:dyDescent="0.3">
      <c r="D12">
        <v>2</v>
      </c>
    </row>
    <row r="13" spans="1:6" x14ac:dyDescent="0.3">
      <c r="D13">
        <v>3</v>
      </c>
    </row>
    <row r="14" spans="1:6" x14ac:dyDescent="0.3">
      <c r="D14">
        <v>4</v>
      </c>
    </row>
    <row r="15" spans="1:6" x14ac:dyDescent="0.3">
      <c r="D15">
        <v>5</v>
      </c>
    </row>
    <row r="16" spans="1:6" x14ac:dyDescent="0.3">
      <c r="D16">
        <v>6</v>
      </c>
    </row>
    <row r="17" spans="4:7" x14ac:dyDescent="0.3">
      <c r="D17">
        <v>7</v>
      </c>
    </row>
    <row r="18" spans="4:7" x14ac:dyDescent="0.3">
      <c r="D18">
        <v>8</v>
      </c>
    </row>
    <row r="19" spans="4:7" x14ac:dyDescent="0.3">
      <c r="D19">
        <v>9</v>
      </c>
    </row>
    <row r="20" spans="4:7" x14ac:dyDescent="0.3">
      <c r="D20">
        <v>10</v>
      </c>
    </row>
    <row r="21" spans="4:7" x14ac:dyDescent="0.3">
      <c r="D21">
        <v>11</v>
      </c>
    </row>
    <row r="22" spans="4:7" x14ac:dyDescent="0.3">
      <c r="D22">
        <v>12</v>
      </c>
    </row>
    <row r="23" spans="4:7" x14ac:dyDescent="0.3">
      <c r="D23">
        <v>13</v>
      </c>
    </row>
    <row r="24" spans="4:7" x14ac:dyDescent="0.3">
      <c r="D24">
        <v>14</v>
      </c>
    </row>
    <row r="25" spans="4:7" x14ac:dyDescent="0.3">
      <c r="D25">
        <v>15</v>
      </c>
    </row>
    <row r="26" spans="4:7" x14ac:dyDescent="0.3">
      <c r="E26" t="s">
        <v>293</v>
      </c>
    </row>
    <row r="27" spans="4:7" x14ac:dyDescent="0.3">
      <c r="E27" t="s">
        <v>294</v>
      </c>
    </row>
    <row r="28" spans="4:7" x14ac:dyDescent="0.3">
      <c r="F28" t="s">
        <v>295</v>
      </c>
    </row>
    <row r="29" spans="4:7" x14ac:dyDescent="0.3">
      <c r="F29" t="s">
        <v>296</v>
      </c>
    </row>
    <row r="30" spans="4:7" x14ac:dyDescent="0.3">
      <c r="G30" t="s">
        <v>295</v>
      </c>
    </row>
    <row r="31" spans="4:7" x14ac:dyDescent="0.3">
      <c r="G31" t="s">
        <v>296</v>
      </c>
    </row>
    <row r="32" spans="4:7" x14ac:dyDescent="0.3">
      <c r="G32" t="s">
        <v>297</v>
      </c>
    </row>
    <row r="33" spans="8:11" x14ac:dyDescent="0.3">
      <c r="H33" t="s">
        <v>298</v>
      </c>
    </row>
    <row r="34" spans="8:11" x14ac:dyDescent="0.3">
      <c r="H34" t="s">
        <v>299</v>
      </c>
    </row>
    <row r="35" spans="8:11" x14ac:dyDescent="0.3">
      <c r="H35" t="s">
        <v>300</v>
      </c>
    </row>
    <row r="36" spans="8:11" x14ac:dyDescent="0.3">
      <c r="I36" t="s">
        <v>301</v>
      </c>
    </row>
    <row r="37" spans="8:11" x14ac:dyDescent="0.3">
      <c r="I37" t="s">
        <v>302</v>
      </c>
    </row>
    <row r="38" spans="8:11" x14ac:dyDescent="0.3">
      <c r="I38" t="s">
        <v>303</v>
      </c>
    </row>
    <row r="39" spans="8:11" x14ac:dyDescent="0.3">
      <c r="J39" t="s">
        <v>304</v>
      </c>
    </row>
    <row r="40" spans="8:11" x14ac:dyDescent="0.3">
      <c r="J40" t="s">
        <v>305</v>
      </c>
    </row>
    <row r="41" spans="8:11" x14ac:dyDescent="0.3">
      <c r="J41" t="s">
        <v>306</v>
      </c>
    </row>
    <row r="42" spans="8:11" x14ac:dyDescent="0.3">
      <c r="J42" t="s">
        <v>307</v>
      </c>
    </row>
    <row r="43" spans="8:11" x14ac:dyDescent="0.3">
      <c r="J43" t="s">
        <v>308</v>
      </c>
    </row>
    <row r="44" spans="8:11" x14ac:dyDescent="0.3">
      <c r="J44" t="s">
        <v>309</v>
      </c>
    </row>
    <row r="45" spans="8:11" x14ac:dyDescent="0.3">
      <c r="J45" t="s">
        <v>310</v>
      </c>
    </row>
    <row r="46" spans="8:11" x14ac:dyDescent="0.3">
      <c r="J46" t="s">
        <v>311</v>
      </c>
    </row>
    <row r="47" spans="8:11" x14ac:dyDescent="0.3">
      <c r="J47" t="s">
        <v>312</v>
      </c>
    </row>
    <row r="48" spans="8:11" x14ac:dyDescent="0.3">
      <c r="K48" t="s">
        <v>313</v>
      </c>
    </row>
    <row r="49" spans="11:12" x14ac:dyDescent="0.3">
      <c r="K49" t="s">
        <v>314</v>
      </c>
    </row>
    <row r="50" spans="11:12" x14ac:dyDescent="0.3">
      <c r="K50" t="s">
        <v>315</v>
      </c>
    </row>
    <row r="51" spans="11:12" x14ac:dyDescent="0.3">
      <c r="K51" t="s">
        <v>316</v>
      </c>
    </row>
    <row r="52" spans="11:12" x14ac:dyDescent="0.3">
      <c r="L52" t="s">
        <v>317</v>
      </c>
    </row>
    <row r="53" spans="11:12" x14ac:dyDescent="0.3">
      <c r="L53" t="s">
        <v>318</v>
      </c>
    </row>
    <row r="54" spans="11:12" x14ac:dyDescent="0.3">
      <c r="L54" t="s">
        <v>319</v>
      </c>
    </row>
    <row r="55" spans="11:12" x14ac:dyDescent="0.3">
      <c r="L55" t="s">
        <v>320</v>
      </c>
    </row>
    <row r="56" spans="11:12" x14ac:dyDescent="0.3">
      <c r="L56" t="s">
        <v>321</v>
      </c>
    </row>
    <row r="57" spans="11:12" x14ac:dyDescent="0.3">
      <c r="L57" t="s">
        <v>322</v>
      </c>
    </row>
    <row r="58" spans="11:12" x14ac:dyDescent="0.3">
      <c r="L58" t="s">
        <v>323</v>
      </c>
    </row>
    <row r="59" spans="11:12" x14ac:dyDescent="0.3">
      <c r="L59" t="s">
        <v>324</v>
      </c>
    </row>
    <row r="60" spans="11:12" x14ac:dyDescent="0.3">
      <c r="L60" t="s">
        <v>325</v>
      </c>
    </row>
    <row r="61" spans="11:12" x14ac:dyDescent="0.3">
      <c r="L61" t="s">
        <v>326</v>
      </c>
    </row>
    <row r="62" spans="11:12" x14ac:dyDescent="0.3">
      <c r="L62" t="s">
        <v>327</v>
      </c>
    </row>
    <row r="63" spans="11:12" x14ac:dyDescent="0.3">
      <c r="L63" t="s">
        <v>328</v>
      </c>
    </row>
    <row r="64" spans="11:12" x14ac:dyDescent="0.3">
      <c r="L64" t="s">
        <v>329</v>
      </c>
    </row>
    <row r="65" spans="13:14" x14ac:dyDescent="0.3">
      <c r="M65" t="s">
        <v>330</v>
      </c>
    </row>
    <row r="66" spans="13:14" x14ac:dyDescent="0.3">
      <c r="M66" t="s">
        <v>331</v>
      </c>
    </row>
    <row r="67" spans="13:14" x14ac:dyDescent="0.3">
      <c r="M67" t="s">
        <v>332</v>
      </c>
    </row>
    <row r="68" spans="13:14" x14ac:dyDescent="0.3">
      <c r="M68" t="s">
        <v>333</v>
      </c>
    </row>
    <row r="69" spans="13:14" x14ac:dyDescent="0.3">
      <c r="M69" t="s">
        <v>334</v>
      </c>
    </row>
    <row r="70" spans="13:14" x14ac:dyDescent="0.3">
      <c r="M70" t="s">
        <v>335</v>
      </c>
    </row>
    <row r="71" spans="13:14" x14ac:dyDescent="0.3">
      <c r="N71" t="s">
        <v>336</v>
      </c>
    </row>
    <row r="72" spans="13:14" x14ac:dyDescent="0.3">
      <c r="N72" t="s">
        <v>337</v>
      </c>
    </row>
    <row r="73" spans="13:14" x14ac:dyDescent="0.3">
      <c r="N73" t="s">
        <v>338</v>
      </c>
    </row>
    <row r="74" spans="13:14" x14ac:dyDescent="0.3">
      <c r="N74" t="s">
        <v>339</v>
      </c>
    </row>
    <row r="75" spans="13:14" x14ac:dyDescent="0.3">
      <c r="N75" t="s">
        <v>340</v>
      </c>
    </row>
    <row r="76" spans="13:14" x14ac:dyDescent="0.3">
      <c r="N76" t="s">
        <v>341</v>
      </c>
    </row>
  </sheetData>
  <sheetProtection algorithmName="SHA-512" hashValue="ntkiejjqvZ1khACtnP6ogxmk4yumqJ5JoQ1MGoVCXL3KtI7msfjNuS3NeKxZZ8CgCZfEj62QpeGwmsExbk9Hmg==" saltValue="1My2yJbP9n8ir9tRCvOnMA==" spinCount="100000" sheet="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F6AD-5AA8-3E4E-A30A-40D063566469}">
  <sheetPr>
    <tabColor theme="8"/>
  </sheetPr>
  <dimension ref="A1:A7"/>
  <sheetViews>
    <sheetView showGridLines="0" zoomScale="49" workbookViewId="0">
      <selection activeCell="A7" sqref="A7"/>
    </sheetView>
  </sheetViews>
  <sheetFormatPr baseColWidth="10" defaultColWidth="10.77734375" defaultRowHeight="13.8" x14ac:dyDescent="0.25"/>
  <cols>
    <col min="1" max="1" width="181" style="6" customWidth="1"/>
    <col min="2" max="16384" width="10.77734375" style="6"/>
  </cols>
  <sheetData>
    <row r="1" spans="1:1" ht="246" customHeight="1" x14ac:dyDescent="0.25">
      <c r="A1" s="7" t="s">
        <v>342</v>
      </c>
    </row>
    <row r="2" spans="1:1" x14ac:dyDescent="0.25">
      <c r="A2" s="8"/>
    </row>
    <row r="3" spans="1:1" ht="321" customHeight="1" x14ac:dyDescent="0.25">
      <c r="A3" s="7" t="s">
        <v>343</v>
      </c>
    </row>
    <row r="4" spans="1:1" x14ac:dyDescent="0.25">
      <c r="A4" s="8"/>
    </row>
    <row r="5" spans="1:1" ht="282" customHeight="1" x14ac:dyDescent="0.25">
      <c r="A5" s="77" t="s">
        <v>344</v>
      </c>
    </row>
    <row r="6" spans="1:1" x14ac:dyDescent="0.25">
      <c r="A6" s="8"/>
    </row>
    <row r="7" spans="1:1" ht="409.5" customHeight="1" x14ac:dyDescent="0.25">
      <c r="A7" s="95" t="s">
        <v>345</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D2B3-3202-C143-AC18-4EB455FF29A1}">
  <sheetPr>
    <tabColor theme="7"/>
  </sheetPr>
  <dimension ref="B1:E40"/>
  <sheetViews>
    <sheetView showGridLines="0" topLeftCell="A34" zoomScale="54" workbookViewId="0"/>
  </sheetViews>
  <sheetFormatPr baseColWidth="10" defaultColWidth="11.33203125" defaultRowHeight="13.8" x14ac:dyDescent="0.25"/>
  <cols>
    <col min="1" max="1" width="11.33203125" style="9"/>
    <col min="2" max="4" width="36.6640625" style="9" customWidth="1"/>
    <col min="5" max="5" width="36.6640625" style="10" customWidth="1"/>
    <col min="6" max="16384" width="11.33203125" style="9"/>
  </cols>
  <sheetData>
    <row r="1" spans="2:5" ht="14.4" thickBot="1" x14ac:dyDescent="0.3"/>
    <row r="2" spans="2:5" ht="15" thickTop="1" thickBot="1" x14ac:dyDescent="0.3">
      <c r="B2" s="138" t="s">
        <v>346</v>
      </c>
      <c r="C2" s="139"/>
      <c r="D2" s="139"/>
      <c r="E2" s="140"/>
    </row>
    <row r="3" spans="2:5" ht="15" thickTop="1" thickBot="1" x14ac:dyDescent="0.3">
      <c r="B3" s="141" t="s">
        <v>347</v>
      </c>
      <c r="C3" s="142"/>
      <c r="D3" s="142"/>
      <c r="E3" s="143"/>
    </row>
    <row r="4" spans="2:5" ht="15" thickTop="1" thickBot="1" x14ac:dyDescent="0.3">
      <c r="B4" s="11" t="s">
        <v>348</v>
      </c>
      <c r="C4" s="12" t="s">
        <v>349</v>
      </c>
      <c r="D4" s="12" t="s">
        <v>350</v>
      </c>
      <c r="E4" s="12" t="s">
        <v>351</v>
      </c>
    </row>
    <row r="5" spans="2:5" ht="93.6" thickTop="1" thickBot="1" x14ac:dyDescent="0.3">
      <c r="B5" s="13" t="s">
        <v>352</v>
      </c>
      <c r="C5" s="14" t="s">
        <v>353</v>
      </c>
      <c r="D5" s="14" t="s">
        <v>354</v>
      </c>
      <c r="E5" s="14" t="s">
        <v>355</v>
      </c>
    </row>
    <row r="6" spans="2:5" ht="80.400000000000006" thickTop="1" thickBot="1" x14ac:dyDescent="0.3">
      <c r="B6" s="13" t="s">
        <v>356</v>
      </c>
      <c r="C6" s="14" t="s">
        <v>357</v>
      </c>
      <c r="D6" s="14" t="s">
        <v>354</v>
      </c>
      <c r="E6" s="14" t="s">
        <v>355</v>
      </c>
    </row>
    <row r="7" spans="2:5" ht="67.2" thickTop="1" thickBot="1" x14ac:dyDescent="0.3">
      <c r="B7" s="13" t="s">
        <v>358</v>
      </c>
      <c r="C7" s="14" t="s">
        <v>359</v>
      </c>
      <c r="D7" s="14" t="s">
        <v>354</v>
      </c>
      <c r="E7" s="14" t="s">
        <v>360</v>
      </c>
    </row>
    <row r="8" spans="2:5" ht="133.19999999999999" thickTop="1" thickBot="1" x14ac:dyDescent="0.3">
      <c r="B8" s="13" t="s">
        <v>361</v>
      </c>
      <c r="C8" s="14" t="s">
        <v>362</v>
      </c>
      <c r="D8" s="14" t="s">
        <v>354</v>
      </c>
      <c r="E8" s="14" t="s">
        <v>355</v>
      </c>
    </row>
    <row r="9" spans="2:5" ht="67.2" thickTop="1" thickBot="1" x14ac:dyDescent="0.3">
      <c r="B9" s="15" t="s">
        <v>363</v>
      </c>
      <c r="C9" s="16" t="s">
        <v>364</v>
      </c>
      <c r="D9" s="17" t="s">
        <v>354</v>
      </c>
      <c r="E9" s="14" t="s">
        <v>355</v>
      </c>
    </row>
    <row r="10" spans="2:5" ht="40.799999999999997" thickTop="1" thickBot="1" x14ac:dyDescent="0.3">
      <c r="B10" s="15" t="s">
        <v>365</v>
      </c>
      <c r="C10" s="16" t="s">
        <v>366</v>
      </c>
      <c r="D10" s="17" t="s">
        <v>354</v>
      </c>
      <c r="E10" s="14" t="s">
        <v>355</v>
      </c>
    </row>
    <row r="11" spans="2:5" ht="15" thickTop="1" thickBot="1" x14ac:dyDescent="0.3">
      <c r="B11" s="138" t="s">
        <v>367</v>
      </c>
      <c r="C11" s="139"/>
      <c r="D11" s="139"/>
      <c r="E11" s="140"/>
    </row>
    <row r="12" spans="2:5" ht="111.6" thickTop="1" thickBot="1" x14ac:dyDescent="0.3">
      <c r="B12" s="18" t="s">
        <v>368</v>
      </c>
      <c r="C12" s="19" t="s">
        <v>369</v>
      </c>
      <c r="D12" s="19" t="s">
        <v>370</v>
      </c>
      <c r="E12" s="20" t="s">
        <v>355</v>
      </c>
    </row>
    <row r="13" spans="2:5" ht="84" thickTop="1" thickBot="1" x14ac:dyDescent="0.3">
      <c r="B13" s="18" t="s">
        <v>356</v>
      </c>
      <c r="C13" s="19" t="s">
        <v>371</v>
      </c>
      <c r="D13" s="19" t="s">
        <v>370</v>
      </c>
      <c r="E13" s="20" t="s">
        <v>355</v>
      </c>
    </row>
    <row r="14" spans="2:5" ht="70.2" thickTop="1" thickBot="1" x14ac:dyDescent="0.3">
      <c r="B14" s="18" t="s">
        <v>372</v>
      </c>
      <c r="C14" s="19" t="s">
        <v>373</v>
      </c>
      <c r="D14" s="19" t="s">
        <v>370</v>
      </c>
      <c r="E14" s="20" t="s">
        <v>355</v>
      </c>
    </row>
    <row r="15" spans="2:5" ht="56.4" thickTop="1" thickBot="1" x14ac:dyDescent="0.3">
      <c r="B15" s="18" t="s">
        <v>374</v>
      </c>
      <c r="C15" s="19" t="s">
        <v>375</v>
      </c>
      <c r="D15" s="19" t="s">
        <v>370</v>
      </c>
      <c r="E15" s="20" t="s">
        <v>376</v>
      </c>
    </row>
    <row r="16" spans="2:5" ht="180.6" thickTop="1" thickBot="1" x14ac:dyDescent="0.3">
      <c r="B16" s="18" t="s">
        <v>361</v>
      </c>
      <c r="C16" s="19" t="s">
        <v>377</v>
      </c>
      <c r="D16" s="19" t="s">
        <v>370</v>
      </c>
      <c r="E16" s="20" t="s">
        <v>355</v>
      </c>
    </row>
    <row r="17" spans="2:5" ht="70.2" thickTop="1" thickBot="1" x14ac:dyDescent="0.3">
      <c r="B17" s="18" t="s">
        <v>363</v>
      </c>
      <c r="C17" s="19" t="s">
        <v>378</v>
      </c>
      <c r="D17" s="19" t="s">
        <v>370</v>
      </c>
      <c r="E17" s="20" t="s">
        <v>355</v>
      </c>
    </row>
    <row r="18" spans="2:5" ht="42.6" thickTop="1" thickBot="1" x14ac:dyDescent="0.3">
      <c r="B18" s="18" t="s">
        <v>365</v>
      </c>
      <c r="C18" s="19" t="s">
        <v>366</v>
      </c>
      <c r="D18" s="19" t="s">
        <v>370</v>
      </c>
      <c r="E18" s="20" t="s">
        <v>355</v>
      </c>
    </row>
    <row r="19" spans="2:5" ht="15" thickTop="1" thickBot="1" x14ac:dyDescent="0.3">
      <c r="B19" s="138" t="s">
        <v>379</v>
      </c>
      <c r="C19" s="139"/>
      <c r="D19" s="139"/>
      <c r="E19" s="140"/>
    </row>
    <row r="20" spans="2:5" ht="125.4" thickTop="1" thickBot="1" x14ac:dyDescent="0.3">
      <c r="B20" s="18" t="s">
        <v>380</v>
      </c>
      <c r="C20" s="19" t="s">
        <v>381</v>
      </c>
      <c r="D20" s="19" t="s">
        <v>382</v>
      </c>
      <c r="E20" s="20" t="s">
        <v>355</v>
      </c>
    </row>
    <row r="21" spans="2:5" ht="97.8" thickTop="1" thickBot="1" x14ac:dyDescent="0.3">
      <c r="B21" s="18" t="s">
        <v>356</v>
      </c>
      <c r="C21" s="19" t="s">
        <v>383</v>
      </c>
      <c r="D21" s="19" t="s">
        <v>382</v>
      </c>
      <c r="E21" s="20" t="s">
        <v>355</v>
      </c>
    </row>
    <row r="22" spans="2:5" ht="70.2" thickTop="1" thickBot="1" x14ac:dyDescent="0.3">
      <c r="B22" s="18" t="s">
        <v>384</v>
      </c>
      <c r="C22" s="19" t="s">
        <v>385</v>
      </c>
      <c r="D22" s="19" t="s">
        <v>382</v>
      </c>
      <c r="E22" s="20" t="s">
        <v>355</v>
      </c>
    </row>
    <row r="23" spans="2:5" ht="166.8" thickTop="1" thickBot="1" x14ac:dyDescent="0.3">
      <c r="B23" s="18" t="s">
        <v>361</v>
      </c>
      <c r="C23" s="19" t="s">
        <v>386</v>
      </c>
      <c r="D23" s="19" t="s">
        <v>382</v>
      </c>
      <c r="E23" s="20" t="s">
        <v>360</v>
      </c>
    </row>
    <row r="24" spans="2:5" ht="70.2" thickTop="1" thickBot="1" x14ac:dyDescent="0.3">
      <c r="B24" s="18" t="s">
        <v>363</v>
      </c>
      <c r="C24" s="19" t="s">
        <v>378</v>
      </c>
      <c r="D24" s="19" t="s">
        <v>382</v>
      </c>
      <c r="E24" s="20" t="s">
        <v>355</v>
      </c>
    </row>
    <row r="25" spans="2:5" ht="42.6" thickTop="1" thickBot="1" x14ac:dyDescent="0.3">
      <c r="B25" s="18" t="s">
        <v>365</v>
      </c>
      <c r="C25" s="19" t="s">
        <v>387</v>
      </c>
      <c r="D25" s="19" t="s">
        <v>382</v>
      </c>
      <c r="E25" s="20" t="s">
        <v>355</v>
      </c>
    </row>
    <row r="26" spans="2:5" ht="15" thickTop="1" thickBot="1" x14ac:dyDescent="0.3">
      <c r="B26" s="138" t="s">
        <v>388</v>
      </c>
      <c r="C26" s="139"/>
      <c r="D26" s="139"/>
      <c r="E26" s="140"/>
    </row>
    <row r="27" spans="2:5" ht="139.19999999999999" thickTop="1" thickBot="1" x14ac:dyDescent="0.3">
      <c r="B27" s="18" t="s">
        <v>389</v>
      </c>
      <c r="C27" s="19" t="s">
        <v>390</v>
      </c>
      <c r="D27" s="19" t="s">
        <v>391</v>
      </c>
      <c r="E27" s="20" t="s">
        <v>355</v>
      </c>
    </row>
    <row r="28" spans="2:5" ht="84" thickTop="1" thickBot="1" x14ac:dyDescent="0.3">
      <c r="B28" s="18" t="s">
        <v>356</v>
      </c>
      <c r="C28" s="19" t="s">
        <v>392</v>
      </c>
      <c r="D28" s="19" t="s">
        <v>391</v>
      </c>
      <c r="E28" s="20" t="s">
        <v>355</v>
      </c>
    </row>
    <row r="29" spans="2:5" ht="139.19999999999999" thickTop="1" thickBot="1" x14ac:dyDescent="0.3">
      <c r="B29" s="18" t="s">
        <v>393</v>
      </c>
      <c r="C29" s="19" t="s">
        <v>394</v>
      </c>
      <c r="D29" s="19" t="s">
        <v>391</v>
      </c>
      <c r="E29" s="20" t="s">
        <v>395</v>
      </c>
    </row>
    <row r="30" spans="2:5" ht="166.8" thickTop="1" thickBot="1" x14ac:dyDescent="0.3">
      <c r="B30" s="18" t="s">
        <v>361</v>
      </c>
      <c r="C30" s="19" t="s">
        <v>386</v>
      </c>
      <c r="D30" s="19" t="s">
        <v>391</v>
      </c>
      <c r="E30" s="21" t="s">
        <v>396</v>
      </c>
    </row>
    <row r="31" spans="2:5" ht="15" thickTop="1" thickBot="1" x14ac:dyDescent="0.3">
      <c r="B31" s="138" t="s">
        <v>397</v>
      </c>
      <c r="C31" s="139"/>
      <c r="D31" s="139"/>
      <c r="E31" s="140"/>
    </row>
    <row r="32" spans="2:5" ht="153" thickTop="1" thickBot="1" x14ac:dyDescent="0.3">
      <c r="B32" s="18" t="s">
        <v>389</v>
      </c>
      <c r="C32" s="19" t="s">
        <v>398</v>
      </c>
      <c r="D32" s="19" t="s">
        <v>399</v>
      </c>
      <c r="E32" s="20" t="s">
        <v>355</v>
      </c>
    </row>
    <row r="33" spans="2:5" ht="84" thickTop="1" thickBot="1" x14ac:dyDescent="0.3">
      <c r="B33" s="18" t="s">
        <v>356</v>
      </c>
      <c r="C33" s="19" t="s">
        <v>392</v>
      </c>
      <c r="D33" s="19" t="s">
        <v>399</v>
      </c>
      <c r="E33" s="20" t="s">
        <v>355</v>
      </c>
    </row>
    <row r="34" spans="2:5" ht="139.19999999999999" thickTop="1" thickBot="1" x14ac:dyDescent="0.3">
      <c r="B34" s="18" t="s">
        <v>400</v>
      </c>
      <c r="C34" s="19" t="s">
        <v>401</v>
      </c>
      <c r="D34" s="19" t="s">
        <v>399</v>
      </c>
      <c r="E34" s="20" t="s">
        <v>395</v>
      </c>
    </row>
    <row r="35" spans="2:5" ht="166.8" thickTop="1" thickBot="1" x14ac:dyDescent="0.3">
      <c r="B35" s="18" t="s">
        <v>361</v>
      </c>
      <c r="C35" s="19" t="s">
        <v>386</v>
      </c>
      <c r="D35" s="19" t="s">
        <v>399</v>
      </c>
      <c r="E35" s="20" t="s">
        <v>402</v>
      </c>
    </row>
    <row r="36" spans="2:5" ht="56.4" thickTop="1" thickBot="1" x14ac:dyDescent="0.3">
      <c r="B36" s="18" t="s">
        <v>403</v>
      </c>
      <c r="C36" s="19" t="s">
        <v>404</v>
      </c>
      <c r="D36" s="19" t="s">
        <v>399</v>
      </c>
      <c r="E36" s="20" t="s">
        <v>360</v>
      </c>
    </row>
    <row r="37" spans="2:5" ht="84" thickTop="1" thickBot="1" x14ac:dyDescent="0.3">
      <c r="B37" s="18" t="s">
        <v>405</v>
      </c>
      <c r="C37" s="19" t="s">
        <v>406</v>
      </c>
      <c r="D37" s="19" t="s">
        <v>399</v>
      </c>
      <c r="E37" s="20" t="s">
        <v>355</v>
      </c>
    </row>
    <row r="38" spans="2:5" ht="14.4" thickTop="1" x14ac:dyDescent="0.25"/>
    <row r="39" spans="2:5" ht="67.05" customHeight="1" x14ac:dyDescent="0.25">
      <c r="B39" s="136" t="s">
        <v>407</v>
      </c>
      <c r="C39" s="136"/>
      <c r="D39" s="136"/>
      <c r="E39" s="136"/>
    </row>
    <row r="40" spans="2:5" ht="27" customHeight="1" x14ac:dyDescent="0.25">
      <c r="B40" s="137" t="s">
        <v>408</v>
      </c>
      <c r="C40" s="137"/>
      <c r="D40" s="137"/>
      <c r="E40" s="137"/>
    </row>
  </sheetData>
  <sheetProtection algorithmName="SHA-512" hashValue="W4mxGazQJxcOR67lYTWKNnNc2QZ7Tch490MjhbJfnftf+LdDg5ectCrpA7UasMeefPrSlfRd7BJtsEbPq2+tDA==" saltValue="RrRZz3mSf3V3u7jR62yE+g==" spinCount="100000" sheet="1" formatCells="0" formatColumns="0" formatRows="0" insertColumns="0" insertRows="0" insertHyperlinks="0" deleteColumns="0" deleteRows="0" sort="0" autoFilter="0" pivotTables="0"/>
  <mergeCells count="8">
    <mergeCell ref="B39:E39"/>
    <mergeCell ref="B40:E40"/>
    <mergeCell ref="B31:E31"/>
    <mergeCell ref="B2:E2"/>
    <mergeCell ref="B3:E3"/>
    <mergeCell ref="B11:E11"/>
    <mergeCell ref="B19:E19"/>
    <mergeCell ref="B26:E26"/>
  </mergeCells>
  <pageMargins left="0.7" right="0.7" top="0.75" bottom="0.75" header="0.3" footer="0.3"/>
</worksheet>
</file>

<file path=docMetadata/LabelInfo.xml><?xml version="1.0" encoding="utf-8"?>
<clbl:labelList xmlns:clbl="http://schemas.microsoft.com/office/2020/mipLabelMetadata">
  <clbl:label id="{defa4170-0d19-0005-0004-bc88714345d2}" enabled="1" method="Standard" siteId="{929eafac-0e69-4be7-961e-f84ba9d10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FORMATO COTIZACION</vt:lpstr>
      <vt:lpstr>datos lista</vt:lpstr>
      <vt:lpstr>DESEABLES-DOCS-CONTACTO</vt:lpstr>
      <vt:lpstr>ESPECIFIC TECN MOBILIARIO</vt:lpstr>
      <vt:lpstr>'FORMATO COTIZACION'!Área_de_impresión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martin.zuleta</dc:creator>
  <cp:keywords/>
  <dc:description/>
  <cp:lastModifiedBy>Claudia Patricia López Herrera</cp:lastModifiedBy>
  <cp:revision/>
  <dcterms:created xsi:type="dcterms:W3CDTF">2026-03-11T18:41:00Z</dcterms:created>
  <dcterms:modified xsi:type="dcterms:W3CDTF">2026-05-07T21:47:00Z</dcterms:modified>
  <cp:category/>
  <cp:contentStatus/>
</cp:coreProperties>
</file>