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fileSharing readOnlyRecommended="1"/>
  <workbookPr codeName="ThisWorkbook"/>
  <mc:AlternateContent xmlns:mc="http://schemas.openxmlformats.org/markup-compatibility/2006">
    <mc:Choice Requires="x15">
      <x15ac:absPath xmlns:x15ac="http://schemas.microsoft.com/office/spreadsheetml/2010/11/ac" url="C:\Users\MARITZA\Desktop\"/>
    </mc:Choice>
  </mc:AlternateContent>
  <xr:revisionPtr revIDLastSave="0" documentId="8_{FBD41AE4-9D1D-43B1-A617-835092E3B9C7}" xr6:coauthVersionLast="47" xr6:coauthVersionMax="47" xr10:uidLastSave="{00000000-0000-0000-0000-000000000000}"/>
  <workbookProtection workbookAlgorithmName="SHA-512" workbookHashValue="c5wBTndksWHu4KwMBCdQtqDT0NXw0U9KmCPiTdXT0S/4uxDPeFnnTyYMRtoIjFoRktXyuzgH8218cRcOq4jXTQ==" workbookSaltValue="Oj3MqMr0/pnsK/0KPvXrnw==" workbookSpinCount="100000" lockStructure="1"/>
  <bookViews>
    <workbookView xWindow="-110" yWindow="-110" windowWidth="19420" windowHeight="10300" activeTab="1" xr2:uid="{00000000-000D-0000-FFFF-FFFF00000000}"/>
  </bookViews>
  <sheets>
    <sheet name="Instructivo" sheetId="7" r:id="rId1"/>
    <sheet name="Datos" sheetId="9" r:id="rId2"/>
    <sheet name="Carta" sheetId="3" r:id="rId3"/>
    <sheet name="ESF" sheetId="1" r:id="rId4"/>
    <sheet name="Observaciones" sheetId="8" r:id="rId5"/>
  </sheets>
  <definedNames>
    <definedName name="ACTIVO">Observaciones!$J$4:$J$17</definedName>
    <definedName name="_xlnm.Print_Area" localSheetId="2">Carta!$A$1:$B$34</definedName>
    <definedName name="_xlnm.Print_Area" localSheetId="1">Datos!$A$3:$B$17</definedName>
    <definedName name="_xlnm.Print_Area" localSheetId="3">ESF!$A$1:$E$32,ESF!$A$36:$B$63</definedName>
    <definedName name="_xlnm.Print_Area" localSheetId="0">Instructivo!$A$1:$B$13,Instructivo!$A$16:$B$31,Instructivo!$A$33:$B$39,Instructivo!$A$41:$B$47,Instructivo!$A$49:$B$60</definedName>
    <definedName name="_xlnm.Print_Area" localSheetId="4">Observaciones!$A$3:$E$99</definedName>
    <definedName name="Estado_de_Resultado">Observaciones!$J$36:$J$44</definedName>
    <definedName name="PASIVO">Observaciones!$J$20:$J$25</definedName>
    <definedName name="PATRIMONIO">Observaciones!$J$28:$J$33</definedName>
    <definedName name="Sede">Instructivo!$E$14</definedName>
    <definedName name="_xlnm.Print_Titles" localSheetId="4">Observaciones!$2:$2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9" l="1"/>
  <c r="A34" i="3"/>
  <c r="A16" i="3"/>
  <c r="A26" i="3" l="1"/>
  <c r="A27" i="3"/>
  <c r="A29" i="3" l="1"/>
  <c r="A28" i="3"/>
  <c r="A15" i="3"/>
  <c r="A13" i="3"/>
  <c r="A4" i="9"/>
  <c r="A30" i="3" l="1"/>
  <c r="A1" i="3"/>
  <c r="A32" i="3" l="1"/>
  <c r="A31" i="3"/>
  <c r="B16" i="3"/>
  <c r="A14" i="3"/>
  <c r="A36" i="1"/>
  <c r="A37" i="1"/>
  <c r="A2" i="1"/>
  <c r="A1" i="1"/>
  <c r="A39" i="1"/>
  <c r="A4" i="1"/>
  <c r="A11" i="3"/>
  <c r="A19" i="3" l="1"/>
  <c r="B48" i="1" l="1"/>
  <c r="B44" i="1"/>
  <c r="B50" i="1" l="1"/>
  <c r="B55" i="1" s="1"/>
  <c r="B59" i="1" s="1"/>
  <c r="B63" i="1" s="1"/>
  <c r="E27" i="1" s="1"/>
  <c r="E31" i="1" l="1"/>
  <c r="E21" i="1"/>
  <c r="E14" i="1"/>
  <c r="B13" i="1"/>
  <c r="B25" i="1"/>
  <c r="B32" i="1" l="1"/>
  <c r="E22" i="1"/>
  <c r="E32" i="1" s="1"/>
  <c r="D3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1" authorId="0" shapeId="0" xr:uid="{28EA1D4F-1523-4DBB-AF37-B4B33BB4AD38}">
      <text>
        <r>
          <rPr>
            <sz val="12"/>
            <color indexed="81"/>
            <rFont val="Arial"/>
            <family val="2"/>
          </rPr>
          <t xml:space="preserve">La   </t>
        </r>
        <r>
          <rPr>
            <b/>
            <sz val="14"/>
            <color indexed="81"/>
            <rFont val="Arial"/>
            <family val="2"/>
          </rPr>
          <t xml:space="preserve">fecha  </t>
        </r>
        <r>
          <rPr>
            <sz val="12"/>
            <color indexed="81"/>
            <rFont val="Arial"/>
            <family val="2"/>
          </rPr>
          <t xml:space="preserve"> y   </t>
        </r>
        <r>
          <rPr>
            <b/>
            <sz val="14"/>
            <color indexed="81"/>
            <rFont val="Arial"/>
            <family val="2"/>
          </rPr>
          <t>hora</t>
        </r>
        <r>
          <rPr>
            <sz val="12"/>
            <color indexed="81"/>
            <rFont val="Arial"/>
            <family val="2"/>
          </rPr>
          <t xml:space="preserve">  
la obtendrá cuando sea radicado, 
ya sea por la </t>
        </r>
        <r>
          <rPr>
            <b/>
            <sz val="14"/>
            <color indexed="81"/>
            <rFont val="Arial"/>
            <family val="2"/>
          </rPr>
          <t>VUC</t>
        </r>
        <r>
          <rPr>
            <sz val="12"/>
            <color indexed="81"/>
            <rFont val="Arial"/>
            <family val="2"/>
          </rPr>
          <t xml:space="preserve"> o de manera
</t>
        </r>
        <r>
          <rPr>
            <b/>
            <sz val="14"/>
            <color indexed="81"/>
            <rFont val="Arial"/>
            <family val="2"/>
          </rPr>
          <t>presencial</t>
        </r>
        <r>
          <rPr>
            <sz val="12"/>
            <color indexed="81"/>
            <rFont val="Arial"/>
            <family val="2"/>
          </rPr>
          <t>.</t>
        </r>
      </text>
    </comment>
    <comment ref="A24" authorId="0" shapeId="0" xr:uid="{8980D7BA-46D2-4F46-9180-60CAC33A82B4}">
      <text>
        <r>
          <rPr>
            <sz val="8"/>
            <color indexed="81"/>
            <rFont val="Arial"/>
            <family val="2"/>
          </rPr>
          <t>Se sugiere:</t>
        </r>
        <r>
          <rPr>
            <sz val="9"/>
            <color indexed="81"/>
            <rFont val="Arial"/>
            <family val="2"/>
          </rPr>
          <t xml:space="preserve">
1. insertar la </t>
        </r>
        <r>
          <rPr>
            <b/>
            <sz val="11"/>
            <color indexed="81"/>
            <rFont val="Arial"/>
            <family val="2"/>
          </rPr>
          <t>firma</t>
        </r>
        <r>
          <rPr>
            <sz val="9"/>
            <color indexed="81"/>
            <rFont val="Arial"/>
            <family val="2"/>
          </rPr>
          <t xml:space="preserve">, utilizando el menú:
        Insertar  &gt;  Imágenes  &gt;  desde ...
        Luego: escalar, mover
2.  </t>
        </r>
        <r>
          <rPr>
            <b/>
            <sz val="9"/>
            <color indexed="81"/>
            <rFont val="Arial"/>
            <family val="2"/>
          </rPr>
          <t>Exportar</t>
        </r>
        <r>
          <rPr>
            <sz val="9"/>
            <color indexed="81"/>
            <rFont val="Arial"/>
            <family val="2"/>
          </rPr>
          <t xml:space="preserve">   o  guardar como </t>
        </r>
        <r>
          <rPr>
            <b/>
            <sz val="11"/>
            <color indexed="81"/>
            <rFont val="Arial"/>
            <family val="2"/>
          </rPr>
          <t>pdf</t>
        </r>
        <r>
          <rPr>
            <sz val="9"/>
            <color indexed="81"/>
            <rFont val="Arial"/>
            <family val="2"/>
          </rPr>
          <t xml:space="preserve"> ®</t>
        </r>
      </text>
    </comment>
  </commentList>
</comments>
</file>

<file path=xl/sharedStrings.xml><?xml version="1.0" encoding="utf-8"?>
<sst xmlns="http://schemas.openxmlformats.org/spreadsheetml/2006/main" count="232" uniqueCount="193">
  <si>
    <t>ESTADO DE SITUACIÓN FINANCIERA</t>
  </si>
  <si>
    <t>ESTADO DE RESULTADOS INTEGRAL</t>
  </si>
  <si>
    <t>ACTIVO</t>
  </si>
  <si>
    <t>PASIVO</t>
  </si>
  <si>
    <t>PATRIMONIO</t>
  </si>
  <si>
    <t>Ciudad o Municipio</t>
  </si>
  <si>
    <t>Señores</t>
  </si>
  <si>
    <t>Subdirección de Prevención y Seguimiento</t>
  </si>
  <si>
    <t>Bogotá, D.C.</t>
  </si>
  <si>
    <t>Cordialmente,</t>
  </si>
  <si>
    <t>_______________________________</t>
  </si>
  <si>
    <t>SECRETARÍA   DISTRITAL   DE   HÁBITAT</t>
  </si>
  <si>
    <t xml:space="preserve">2)    Estado de resultados integral </t>
  </si>
  <si>
    <t xml:space="preserve">Teléfono(s): </t>
  </si>
  <si>
    <t>ACTIVOS</t>
  </si>
  <si>
    <t>PASIVOS</t>
  </si>
  <si>
    <t>ESTADO DE RESULTADO INTEGRAL</t>
  </si>
  <si>
    <t>ASPECTOS A TENER EN CUENTA</t>
  </si>
  <si>
    <t>cifras en $ pesos colombianos</t>
  </si>
  <si>
    <t>El total del Activo                           no es igual al                           Total del  Pasivo + Patrimonio</t>
  </si>
  <si>
    <t>Se debe ingresar la información financiera del ente económico con corte a 31 de diciembre de 2019</t>
  </si>
  <si>
    <t>Registro de Enajenador</t>
  </si>
  <si>
    <t>Año</t>
  </si>
  <si>
    <t>Nombre sugerido para el archivo</t>
  </si>
  <si>
    <t># de anexos</t>
  </si>
  <si>
    <t>Representante Legal</t>
  </si>
  <si>
    <t>Cédula de Ciudadanía N°</t>
  </si>
  <si>
    <t>Dirección</t>
  </si>
  <si>
    <t>e-mail</t>
  </si>
  <si>
    <t>Inventarios no corrientes para la venta:</t>
  </si>
  <si>
    <t>Otros Activos no corrientes:      . . . . . . .</t>
  </si>
  <si>
    <t>Pasivos financieros:      . . . . . . . . . . . . . . . . . . . . .</t>
  </si>
  <si>
    <t>Cuentas comerciales y otras cuentas por pagar:</t>
  </si>
  <si>
    <t>Cuentas por Pagar a Entidades Relacionadas:</t>
  </si>
  <si>
    <t>Capital Social:     . . . . . . . . . . . . . . . . . . . . . . . . . .</t>
  </si>
  <si>
    <t>Resultado del Ejercicio:      . . . . . . . . . . . . . . . . . .</t>
  </si>
  <si>
    <t>Resultado integral total del periodo:   . . .</t>
  </si>
  <si>
    <t>Otros resultados integral neto del periodo</t>
  </si>
  <si>
    <t>Las revelaciones deben ser especificas y no generales.</t>
  </si>
  <si>
    <t>•</t>
  </si>
  <si>
    <r>
      <t xml:space="preserve">Capital: </t>
    </r>
    <r>
      <rPr>
        <sz val="12"/>
        <color rgb="FF444444"/>
        <rFont val="Arial"/>
        <family val="2"/>
      </rPr>
      <t>Ingresar los valores del ingreso real al patrimonio del ente económico, de los aportes efectuados por los accionistas y/o socios.</t>
    </r>
  </si>
  <si>
    <r>
      <t xml:space="preserve">Utilidad del ejercicio: </t>
    </r>
    <r>
      <rPr>
        <sz val="12"/>
        <color rgb="FF444444"/>
        <rFont val="Arial"/>
        <family val="2"/>
      </rPr>
      <t>Ingresar el valor de los resultados obtenidos por el ente económico al cierre de cada ejercicio.</t>
    </r>
  </si>
  <si>
    <r>
      <t xml:space="preserve">Resultado acumulado: </t>
    </r>
    <r>
      <rPr>
        <sz val="12"/>
        <color rgb="FF444444"/>
        <rFont val="Arial"/>
        <family val="2"/>
      </rPr>
      <t>Ingresar el valor de los resultados obtenidos en ejercicios anteriores, por utilidades acumuladas que estén a disposición del máximo órgano social o por pérdidas acumuladas no absorbidas.</t>
    </r>
  </si>
  <si>
    <r>
      <t xml:space="preserve">Revalorización del patrimonio: </t>
    </r>
    <r>
      <rPr>
        <sz val="12"/>
        <color rgb="FF333333"/>
        <rFont val="Arial"/>
        <family val="2"/>
      </rPr>
      <t>Ingresar el saldo que por virtud de las normas legales especiales  generaron ajustes a la contabilidad  como fueron la inclusión de activos o retiros de pasivos inexistentes y reclasificación de  las provisiones subestimadas y/o que esa revalorización del patrimonio se lleve </t>
    </r>
    <r>
      <rPr>
        <b/>
        <sz val="12"/>
        <color rgb="FF333333"/>
        <rFont val="Arial"/>
        <family val="2"/>
      </rPr>
      <t>contra las ganancias retenidas, como un ajuste por adopción; este es un tratamiento que implicará que dicha revalorización quede dentro de las ganancias retenidas, pero al clasificarse como un ajuste por adopción no se podrán repartir</t>
    </r>
    <r>
      <rPr>
        <sz val="12"/>
        <color rgb="FF333333"/>
        <rFont val="Arial"/>
        <family val="2"/>
      </rPr>
      <t>, solamente podrán guardarse hasta la liquidación de la entidad.</t>
    </r>
  </si>
  <si>
    <r>
      <t xml:space="preserve">Efectivo y equivalentes a efectivo: </t>
    </r>
    <r>
      <rPr>
        <sz val="12"/>
        <color rgb="FF444444"/>
        <rFont val="Arial"/>
        <family val="2"/>
      </rPr>
      <t>Ingresar los recursos de liquidez inmediata: Caja, Depósitos en Bancos y otras Entidades financieras y otros recursos disponibles</t>
    </r>
  </si>
  <si>
    <r>
      <t>Cuentas comerciales por cobrar: Ingresar los v</t>
    </r>
    <r>
      <rPr>
        <sz val="12"/>
        <color rgb="FF444444"/>
        <rFont val="Arial"/>
        <family val="2"/>
      </rPr>
      <t>alores a favor del ente económico derivados de ventas de productos, inmuebles y otros que se estiman recaudar a un plazo máximo de un año.</t>
    </r>
  </si>
  <si>
    <r>
      <t xml:space="preserve">Inventario: </t>
    </r>
    <r>
      <rPr>
        <sz val="12"/>
        <color rgb="FF444444"/>
        <rFont val="Arial"/>
        <family val="2"/>
      </rPr>
      <t>Ingresar los valores correspondientes a bienes destinados a la venta de inmuebles, no incluir activos fijos.</t>
    </r>
  </si>
  <si>
    <r>
      <t xml:space="preserve">Activos por impuestos corrientes: </t>
    </r>
    <r>
      <rPr>
        <sz val="12"/>
        <color rgb="FF444444"/>
        <rFont val="Arial"/>
        <family val="2"/>
      </rPr>
      <t>Ingresar los valores correspondientes a saldos a favor, frente a la Administración de Impuestos.</t>
    </r>
  </si>
  <si>
    <r>
      <t>Otros activos:</t>
    </r>
    <r>
      <rPr>
        <sz val="12"/>
        <color rgb="FF444444"/>
        <rFont val="Arial"/>
        <family val="2"/>
      </rPr>
      <t xml:space="preserve"> Ingresar los valores no incluidos en los rubros anteriores</t>
    </r>
    <r>
      <rPr>
        <b/>
        <sz val="12"/>
        <color rgb="FF444444"/>
        <rFont val="Arial"/>
        <family val="2"/>
      </rPr>
      <t>.</t>
    </r>
  </si>
  <si>
    <r>
      <t xml:space="preserve">Propiedad, planta y equipo:  </t>
    </r>
    <r>
      <rPr>
        <sz val="12"/>
        <color rgb="FF444444"/>
        <rFont val="Arial"/>
        <family val="2"/>
      </rPr>
      <t>Ingresar los valores de</t>
    </r>
    <r>
      <rPr>
        <b/>
        <sz val="12"/>
        <color rgb="FF444444"/>
        <rFont val="Arial"/>
        <family val="2"/>
      </rPr>
      <t xml:space="preserve"> </t>
    </r>
    <r>
      <rPr>
        <sz val="12"/>
        <color rgb="FF444444"/>
        <rFont val="Arial"/>
        <family val="2"/>
      </rPr>
      <t>activos tangibles para ser empleados en forma permanente en el giro del negocio.</t>
    </r>
  </si>
  <si>
    <r>
      <t xml:space="preserve">Propiedades de inversión: </t>
    </r>
    <r>
      <rPr>
        <sz val="12"/>
        <color rgb="FF444444"/>
        <rFont val="Arial"/>
        <family val="2"/>
      </rPr>
      <t>Ingresar los  valores de propiedades inmobiliarias de las cuales se derivan rentas y ganancias.</t>
    </r>
  </si>
  <si>
    <r>
      <t xml:space="preserve">Deudores a largo plazo: </t>
    </r>
    <r>
      <rPr>
        <sz val="12"/>
        <color rgb="FF444444"/>
        <rFont val="Arial"/>
        <family val="2"/>
      </rPr>
      <t>Ingresar los valores a favor del ente económico derivados de ventas de productos, inmuebles y otros que se estiman recaudar a un plazo superior a un año.</t>
    </r>
  </si>
  <si>
    <r>
      <t xml:space="preserve">Intangibles largo plazo: </t>
    </r>
    <r>
      <rPr>
        <sz val="12"/>
        <color rgb="FF444444"/>
        <rFont val="Arial"/>
        <family val="2"/>
      </rPr>
      <t>Ingresar los valores de bienes inmateriales representativos de derechos que generan un aumento de los ingresos y de las utilidades: Crédito mercantil, marcas, patentes, franquicias, etc.</t>
    </r>
  </si>
  <si>
    <r>
      <t xml:space="preserve">Inversiones no corrientes: </t>
    </r>
    <r>
      <rPr>
        <sz val="12"/>
        <color rgb="FF444444"/>
        <rFont val="Arial"/>
        <family val="2"/>
      </rPr>
      <t>Ingresar los valores  de inversiones para mantener una reserva secundaria de liquidez: fondos, acciones, bonos, derechos fiduciarios, etc.</t>
    </r>
  </si>
  <si>
    <r>
      <t xml:space="preserve">Inventarios – Activos no corrientes mantenidos para la venta:  </t>
    </r>
    <r>
      <rPr>
        <sz val="12"/>
        <color rgb="FF444444"/>
        <rFont val="Arial"/>
        <family val="2"/>
      </rPr>
      <t>Ingresar los valores  de aquellos bienes destinados a la venta, cuya finalización está prevista a mas de un año.</t>
    </r>
  </si>
  <si>
    <r>
      <t>Plusvalía:</t>
    </r>
    <r>
      <rPr>
        <sz val="12"/>
        <color rgb="FF444444"/>
        <rFont val="Arial"/>
        <family val="2"/>
      </rPr>
      <t xml:space="preserve"> Ingresar los valores de</t>
    </r>
    <r>
      <rPr>
        <b/>
        <sz val="12"/>
        <color rgb="FF444444"/>
        <rFont val="Arial"/>
        <family val="2"/>
      </rPr>
      <t xml:space="preserve"> </t>
    </r>
    <r>
      <rPr>
        <sz val="12"/>
        <color rgb="FF444444"/>
        <rFont val="Arial"/>
        <family val="2"/>
      </rPr>
      <t>la diferencia positiva entre el costo de adquisición de un bien y el precio de venta en una transacción económica.</t>
    </r>
  </si>
  <si>
    <r>
      <t>Activos por impuestos diferidos:</t>
    </r>
    <r>
      <rPr>
        <sz val="12"/>
        <color rgb="FF444444"/>
        <rFont val="Arial"/>
        <family val="2"/>
      </rPr>
      <t xml:space="preserve"> Ingresar los valores </t>
    </r>
    <r>
      <rPr>
        <b/>
        <sz val="12"/>
        <color rgb="FF444444"/>
        <rFont val="Arial"/>
        <family val="2"/>
      </rPr>
      <t>c</t>
    </r>
    <r>
      <rPr>
        <sz val="12"/>
        <color rgb="FF444444"/>
        <rFont val="Arial"/>
        <family val="2"/>
      </rPr>
      <t>orrespondiente a impuestos recuperables en ejercicios futuros.</t>
    </r>
  </si>
  <si>
    <r>
      <t xml:space="preserve">Otros activos: </t>
    </r>
    <r>
      <rPr>
        <sz val="12"/>
        <color rgb="FF444444"/>
        <rFont val="Arial"/>
        <family val="2"/>
      </rPr>
      <t>Ingresar los valores</t>
    </r>
    <r>
      <rPr>
        <b/>
        <sz val="12"/>
        <color rgb="FF444444"/>
        <rFont val="Arial"/>
        <family val="2"/>
      </rPr>
      <t xml:space="preserve"> c</t>
    </r>
    <r>
      <rPr>
        <sz val="12"/>
        <color rgb="FF444444"/>
        <rFont val="Arial"/>
        <family val="2"/>
      </rPr>
      <t>orrespondiente a otros valores no incluidos en los rubros anteriores recuperables a más de 1 año</t>
    </r>
  </si>
  <si>
    <r>
      <t xml:space="preserve">Pasivos financieros: </t>
    </r>
    <r>
      <rPr>
        <sz val="12"/>
        <color rgb="FF444444"/>
        <rFont val="Arial"/>
        <family val="2"/>
      </rPr>
      <t>Ingresar los valores</t>
    </r>
    <r>
      <rPr>
        <b/>
        <sz val="12"/>
        <color rgb="FF444444"/>
        <rFont val="Arial"/>
        <family val="2"/>
      </rPr>
      <t xml:space="preserve"> c</t>
    </r>
    <r>
      <rPr>
        <sz val="12"/>
        <color rgb="FF444444"/>
        <rFont val="Arial"/>
        <family val="2"/>
      </rPr>
      <t>orrespondientes a las cantidades de efectivo recibidas a título de mutuo, procedentes de establecimientos de crédito o de otras instituciones financieras y de particulares, del país o del exterior.</t>
    </r>
  </si>
  <si>
    <r>
      <t xml:space="preserve">Cuentas comerciales y otras cuentas por pagar:  </t>
    </r>
    <r>
      <rPr>
        <sz val="12"/>
        <color rgb="FF444444"/>
        <rFont val="Arial"/>
        <family val="2"/>
      </rPr>
      <t>Ingresar los valores correspondientes a las obligaciones a cargo del ente económico originadas en bienes o en servicios recibidos. Incluya aquí las obligaciones a favor de proveedores, pero no las contraídas con vinculados económicos, directores, propietarios del ente o socios, ni lo pasivos por impuestos.</t>
    </r>
  </si>
  <si>
    <r>
      <t xml:space="preserve">Cuentas por pagar a entidades relacionadas: </t>
    </r>
    <r>
      <rPr>
        <sz val="12"/>
        <color rgb="FF444444"/>
        <rFont val="Arial"/>
        <family val="2"/>
      </rPr>
      <t>Son las obligaciones contraídas con vinculados económicos, directores, propietarios del ente o socios.</t>
    </r>
  </si>
  <si>
    <r>
      <t>Pasivos por impuestos</t>
    </r>
    <r>
      <rPr>
        <sz val="12"/>
        <color rgb="FF444444"/>
        <rFont val="Arial"/>
        <family val="2"/>
      </rPr>
      <t>: Incluya todas las obligaciones de transferir al Estado o a alguna de las entidades que lo conforman, cantidades de efectivo que no dan lugar a contraprestación directa alguna.</t>
    </r>
  </si>
  <si>
    <r>
      <t>Otros pasivos</t>
    </r>
    <r>
      <rPr>
        <sz val="12"/>
        <color rgb="FF444444"/>
        <rFont val="Arial"/>
        <family val="2"/>
      </rPr>
      <t>: Incluya aquí los anticipos y avances y todos los demás pasivos que, por su naturaleza especial, no pueden ser incluidos apropiadamente en los demás grupos.</t>
    </r>
  </si>
  <si>
    <r>
      <t>Otras provisiones</t>
    </r>
    <r>
      <rPr>
        <sz val="12"/>
        <color rgb="FF444444"/>
        <rFont val="Arial"/>
        <family val="2"/>
      </rPr>
      <t>: Contabilice aquí, los recursos previstos para las provisiones y contingencias destinadas a cubrir pasivos estimados y, contingencias de pérdidas probables, así como para disminuir el valor, reexpresado si fuere el caso, de los activos, cuando sea necesario de acuerdo con las normas técnicas.  Incluye intereses, comisiones, honorarios, servicios, así como recursos para atender acreencias laborales no consolidadas, determinadas en virtud de la relación con sus trabajadores; multas, sanciones, litigios, indemnizaciones, demandas, imprevistos, reparaciones y mantenimiento.</t>
    </r>
  </si>
  <si>
    <r>
      <rPr>
        <b/>
        <sz val="12"/>
        <color rgb="FF444444"/>
        <rFont val="Arial"/>
        <family val="2"/>
      </rPr>
      <t>Ingresos Operacionales</t>
    </r>
    <r>
      <rPr>
        <sz val="12"/>
        <color rgb="FF444444"/>
        <rFont val="Arial"/>
        <family val="2"/>
      </rPr>
      <t>: Registre el valor de los ingresos ordinarios durante el ejercicio.</t>
    </r>
  </si>
  <si>
    <r>
      <t>Costo de venta:</t>
    </r>
    <r>
      <rPr>
        <sz val="12"/>
        <color rgb="FF444444"/>
        <rFont val="Arial"/>
        <family val="2"/>
      </rPr>
      <t xml:space="preserve"> Ingresar el valor de los costos incurridos por el ente económico en las actividades ordinarias durante el ejercicio.</t>
    </r>
  </si>
  <si>
    <r>
      <t xml:space="preserve">Gastos operacionales: </t>
    </r>
    <r>
      <rPr>
        <sz val="12"/>
        <color rgb="FF444444"/>
        <rFont val="Arial"/>
        <family val="2"/>
      </rPr>
      <t xml:space="preserve"> Ingresar el</t>
    </r>
    <r>
      <rPr>
        <b/>
        <sz val="12"/>
        <color rgb="FF444444"/>
        <rFont val="Arial"/>
        <family val="2"/>
      </rPr>
      <t xml:space="preserve">   </t>
    </r>
    <r>
      <rPr>
        <sz val="12"/>
        <color rgb="FF444444"/>
        <rFont val="Arial"/>
        <family val="2"/>
      </rPr>
      <t>valor en los que el ente economico incurre como parte de sus actividades regulares del negocio</t>
    </r>
    <r>
      <rPr>
        <b/>
        <sz val="12"/>
        <color rgb="FF444444"/>
        <rFont val="Arial"/>
        <family val="2"/>
      </rPr>
      <t>.</t>
    </r>
  </si>
  <si>
    <r>
      <t>De Ventas</t>
    </r>
    <r>
      <rPr>
        <sz val="12"/>
        <color rgb="FF444444"/>
        <rFont val="Arial"/>
        <family val="2"/>
      </rPr>
      <t>:  Ingresar el   valor  que comprenden los gastos ocasionados con la gestión de ventas encaminada a la dirección, planeación, organización de las políticas establecidas para el desarrollo de la actividad de ventas del ente económico.</t>
    </r>
  </si>
  <si>
    <r>
      <t>Ingresos no operacionales</t>
    </r>
    <r>
      <rPr>
        <sz val="12"/>
        <color rgb="FF444444"/>
        <rFont val="Arial"/>
        <family val="2"/>
      </rPr>
      <t>:  Ingresar el   valor  que corresponde a conceptos tales como: financieros, retiro de bienes, ingresos extraordinarios y diversos.</t>
    </r>
  </si>
  <si>
    <r>
      <rPr>
        <b/>
        <sz val="12"/>
        <color rgb="FF444444"/>
        <rFont val="Arial"/>
        <family val="2"/>
      </rPr>
      <t>Gastos no operacionales</t>
    </r>
    <r>
      <rPr>
        <sz val="12"/>
        <color rgb="FF444444"/>
        <rFont val="Arial"/>
        <family val="2"/>
      </rPr>
      <t>:  Ingresar el   valor  que corresponde a otros gastos en que incurre el ente económico no relacionados directamente con el giro del negocio.</t>
    </r>
  </si>
  <si>
    <r>
      <t>Impuesto De Renta Complementarios</t>
    </r>
    <r>
      <rPr>
        <sz val="12"/>
        <color rgb="FF444444"/>
        <rFont val="Arial"/>
        <family val="2"/>
      </rPr>
      <t>:  Ingresar el   valor  que comprenden los impuestos por concepto de renta y complementarios liquidados conforme a las normas legales vigentes.</t>
    </r>
  </si>
  <si>
    <r>
      <t>Utilidad neta</t>
    </r>
    <r>
      <rPr>
        <sz val="12"/>
        <color rgb="FF444444"/>
        <rFont val="Arial"/>
        <family val="2"/>
      </rPr>
      <t>: Ingresar el   valor  que  resulta de la utilidad antes de impuestos menos el impuesto sobre la renta.</t>
    </r>
  </si>
  <si>
    <r>
      <t>Otros resultados integrales netos del periodo</t>
    </r>
    <r>
      <rPr>
        <sz val="12"/>
        <color rgb="FF444444"/>
        <rFont val="Arial"/>
        <family val="2"/>
      </rPr>
      <t>: Ingresar el   valor de  otras partidas reconocidas por fuera del resultado de acuerdo con normas NIIF.</t>
    </r>
  </si>
  <si>
    <r>
      <t>Resultado integral total del periodo</t>
    </r>
    <r>
      <rPr>
        <sz val="12"/>
        <color rgb="FF444444"/>
        <rFont val="Arial"/>
        <family val="2"/>
      </rPr>
      <t>:  Ingresar el   valor que resulte de la utilidad neta mas otros resultados integrales netos del periodo.</t>
    </r>
  </si>
  <si>
    <r>
      <t xml:space="preserve">Reservas:  </t>
    </r>
    <r>
      <rPr>
        <sz val="12"/>
        <color rgb="FF444444"/>
        <rFont val="Arial"/>
        <family val="2"/>
      </rPr>
      <t>Ingresar los valores que por mandato expreso del máximo órgano social, se han apropiado de las utilidades líquidas de ejercicios anteriores obtenidas por el ente económico, con el objeto de cumplir disposiciones legales, estatutarias o para fines específicos.</t>
    </r>
  </si>
  <si>
    <r>
      <t>De Administración</t>
    </r>
    <r>
      <rPr>
        <sz val="12"/>
        <color rgb="FF444444"/>
        <rFont val="Arial"/>
        <family val="2"/>
      </rPr>
      <t>:  Ingresar el   valor  de los gastos operacionales, directamente relacionados con la gestión administrativa encaminada a la dirección, planeación, organización de las políticas establecidas para el desarrollo de la actividad operativa del ente económico.</t>
    </r>
  </si>
  <si>
    <t>CUENTA del modelo donde fue AGRUPADA</t>
  </si>
  <si>
    <t>Valor  en $</t>
  </si>
  <si>
    <r>
      <t xml:space="preserve">Cuenta </t>
    </r>
    <r>
      <rPr>
        <u/>
        <sz val="20"/>
        <color theme="1"/>
        <rFont val="Arial"/>
        <family val="2"/>
      </rPr>
      <t>que no existe</t>
    </r>
    <r>
      <rPr>
        <sz val="20"/>
        <color theme="1"/>
        <rFont val="Arial"/>
        <family val="2"/>
      </rPr>
      <t xml:space="preserve"> en el modelo</t>
    </r>
  </si>
  <si>
    <t>Observación</t>
  </si>
  <si>
    <t>Efectivo y equivalentes a efectivo</t>
  </si>
  <si>
    <t>Cuentas comerciales por cobrar</t>
  </si>
  <si>
    <t>Inventario</t>
  </si>
  <si>
    <t>Activos por impuestos corrientes</t>
  </si>
  <si>
    <t>Propiedad, planta y equipo</t>
  </si>
  <si>
    <t>Propiedades de inversión</t>
  </si>
  <si>
    <t>Deudores a largo plazo</t>
  </si>
  <si>
    <t>Intangibles largo plazo</t>
  </si>
  <si>
    <t>Inversiones no corrientes</t>
  </si>
  <si>
    <t>Plusvalía</t>
  </si>
  <si>
    <t>Activos por impuestos diferidos</t>
  </si>
  <si>
    <t>Pasivos financieros</t>
  </si>
  <si>
    <t>Cuentas comerciales y otras cuentas por pagar</t>
  </si>
  <si>
    <t>Cuentas por pagar a entidades relacionadas</t>
  </si>
  <si>
    <t>Pasivos por impuestos</t>
  </si>
  <si>
    <t>Otros pasivos</t>
  </si>
  <si>
    <t>Otras provisiones</t>
  </si>
  <si>
    <t>Capital</t>
  </si>
  <si>
    <t>Reservas</t>
  </si>
  <si>
    <t>Utilidad del ejercicio</t>
  </si>
  <si>
    <t>Resultado acumulado</t>
  </si>
  <si>
    <t>Otros resultados integrales</t>
  </si>
  <si>
    <t>Revalorización del patrimonio</t>
  </si>
  <si>
    <t>Ingresos Operacionales</t>
  </si>
  <si>
    <t>Costo de venta</t>
  </si>
  <si>
    <t>Gastos operacionales</t>
  </si>
  <si>
    <t>Ingresos no operacionales</t>
  </si>
  <si>
    <t>Gastos no operacionales</t>
  </si>
  <si>
    <t>Otros resultados integrales netos del periodo</t>
  </si>
  <si>
    <t>Otros activos corrientes</t>
  </si>
  <si>
    <t>Otros activos no corrientes</t>
  </si>
  <si>
    <t>Gastos de Administración</t>
  </si>
  <si>
    <t>Gastos de Ventas</t>
  </si>
  <si>
    <t>Impuesto de Renta Complementarios</t>
  </si>
  <si>
    <t>Grupo</t>
  </si>
  <si>
    <t>Clase</t>
  </si>
  <si>
    <t>Inventarios – Activos no corrientes para la venta</t>
  </si>
  <si>
    <r>
      <rPr>
        <sz val="12"/>
        <color theme="1"/>
        <rFont val="Arial"/>
        <family val="2"/>
      </rPr>
      <t>Instructivo:</t>
    </r>
    <r>
      <rPr>
        <sz val="20"/>
        <color theme="1"/>
        <rFont val="Arial"/>
        <family val="2"/>
      </rPr>
      <t xml:space="preserve">
Cuando se agrupen cuentas que no estén en el modelo de Estados Financieros relacionado, 
favor detallar la  cuenta a la que se agrupó y su valor correspondiente:</t>
    </r>
  </si>
  <si>
    <t xml:space="preserve">Inventarios:       . . . . . . . . . . . . . . . . . . . . </t>
  </si>
  <si>
    <r>
      <t>Total Activo no Corriente:</t>
    </r>
    <r>
      <rPr>
        <sz val="12"/>
        <color theme="1"/>
        <rFont val="Arial"/>
        <family val="2"/>
      </rPr>
      <t xml:space="preserve">      . . . . . . .</t>
    </r>
  </si>
  <si>
    <t>Otros Pasivos:     . . . . . . . . . . . . . . . . . . . . . . . . . .</t>
  </si>
  <si>
    <t>Otras provisiones:     . . . . . . . . . . . . . . . . . . . . . . .</t>
  </si>
  <si>
    <r>
      <t>Total Pasivo Corriente:</t>
    </r>
    <r>
      <rPr>
        <sz val="12"/>
        <color theme="1"/>
        <rFont val="Arial"/>
        <family val="2"/>
      </rPr>
      <t xml:space="preserve">      . . . . . . . . . . . . . . . . .</t>
    </r>
  </si>
  <si>
    <r>
      <t>Total Pasivo no Corriente:</t>
    </r>
    <r>
      <rPr>
        <sz val="12"/>
        <color theme="1"/>
        <rFont val="Arial"/>
        <family val="2"/>
      </rPr>
      <t xml:space="preserve">       . . . . . . . . . . . . . .</t>
    </r>
  </si>
  <si>
    <r>
      <t>Total Pasivo:</t>
    </r>
    <r>
      <rPr>
        <sz val="12"/>
        <color theme="1"/>
        <rFont val="Arial"/>
        <family val="2"/>
      </rPr>
      <t xml:space="preserve">      . . . . . . . . . . . . . . . . . . . . . . . . . .</t>
    </r>
  </si>
  <si>
    <t>Reservas:      . . . . . . . . . . . . . . . . . . . . . . . . . . . . .</t>
  </si>
  <si>
    <t>Resultado Acumulado:     . . . . . . . . . . . . . . . . . . .</t>
  </si>
  <si>
    <t>Otros Activos Corrientes:     . . . . . . . . . .</t>
  </si>
  <si>
    <r>
      <t xml:space="preserve">Total Activo Corriente: </t>
    </r>
    <r>
      <rPr>
        <sz val="12"/>
        <color theme="1"/>
        <rFont val="Arial"/>
        <family val="2"/>
      </rPr>
      <t xml:space="preserve">     . . . . . . . . . .</t>
    </r>
  </si>
  <si>
    <t>Efectivo y Equivalentes al Efectivo:   . . .</t>
  </si>
  <si>
    <t>Propiedad Planta y Equipo:     . . . . . . . .</t>
  </si>
  <si>
    <t>Deudores Largo Plazo:      . . . . . . . . . . .</t>
  </si>
  <si>
    <t>Intangibles Largo Plazo:      . . . . . . . . . .</t>
  </si>
  <si>
    <r>
      <t>Cuentas comerciales por cobrar:</t>
    </r>
    <r>
      <rPr>
        <sz val="8"/>
        <color theme="1"/>
        <rFont val="Arial"/>
        <family val="2"/>
      </rPr>
      <t xml:space="preserve">     </t>
    </r>
    <r>
      <rPr>
        <sz val="12"/>
        <color theme="1"/>
        <rFont val="Arial"/>
        <family val="2"/>
      </rPr>
      <t xml:space="preserve">   . . .</t>
    </r>
  </si>
  <si>
    <r>
      <t>Total Activo:</t>
    </r>
    <r>
      <rPr>
        <sz val="12"/>
        <color theme="1"/>
        <rFont val="Arial"/>
        <family val="2"/>
      </rPr>
      <t xml:space="preserve">      . . . . . . . . . . . . . . . . . . .</t>
    </r>
  </si>
  <si>
    <t xml:space="preserve">Plusvalía:   . . . . . . . . . . . . . . . . . . . . . . .     </t>
  </si>
  <si>
    <t>Activos por impuestos diferidos:     . . . .</t>
  </si>
  <si>
    <t>Inversiones no corrientes:     . . . . . . . . .</t>
  </si>
  <si>
    <t>Propiedades de Inversión:     . . . . . . . . .</t>
  </si>
  <si>
    <t>Activos por impuestos corrientes:      . . .</t>
  </si>
  <si>
    <t>Pasivos por Impuestos:      . . . . . . . . . . . . . . . . . .</t>
  </si>
  <si>
    <r>
      <t xml:space="preserve">Otros Resultados Integrales:  </t>
    </r>
    <r>
      <rPr>
        <sz val="8"/>
        <color theme="1"/>
        <rFont val="Arial"/>
        <family val="2"/>
      </rPr>
      <t xml:space="preserve"> </t>
    </r>
    <r>
      <rPr>
        <sz val="12"/>
        <color theme="1"/>
        <rFont val="Arial"/>
        <family val="2"/>
      </rPr>
      <t xml:space="preserve">     . . . . . . . . . . . . .</t>
    </r>
  </si>
  <si>
    <r>
      <t xml:space="preserve">Revalorización en Patrimonio:    </t>
    </r>
    <r>
      <rPr>
        <sz val="8"/>
        <color theme="1"/>
        <rFont val="Arial"/>
        <family val="2"/>
      </rPr>
      <t xml:space="preserve"> </t>
    </r>
    <r>
      <rPr>
        <sz val="12"/>
        <color theme="1"/>
        <rFont val="Arial"/>
        <family val="2"/>
      </rPr>
      <t xml:space="preserve">   . . . . . . . . . . . .</t>
    </r>
  </si>
  <si>
    <r>
      <t>Total Patrimonio:</t>
    </r>
    <r>
      <rPr>
        <sz val="12"/>
        <color theme="1"/>
        <rFont val="Arial"/>
        <family val="2"/>
      </rPr>
      <t xml:space="preserve"> </t>
    </r>
    <r>
      <rPr>
        <sz val="5"/>
        <color theme="1"/>
        <rFont val="Arial"/>
        <family val="2"/>
      </rPr>
      <t xml:space="preserve"> </t>
    </r>
    <r>
      <rPr>
        <sz val="12"/>
        <color theme="1"/>
        <rFont val="Arial"/>
        <family val="2"/>
      </rPr>
      <t xml:space="preserve">    .  . . . . . . . . . . . . . . . . . . . . .</t>
    </r>
  </si>
  <si>
    <r>
      <t>Total Pasivo + Patrimonio:</t>
    </r>
    <r>
      <rPr>
        <sz val="12"/>
        <color theme="1"/>
        <rFont val="Arial"/>
        <family val="2"/>
      </rPr>
      <t xml:space="preserve">   </t>
    </r>
    <r>
      <rPr>
        <sz val="5"/>
        <color theme="1"/>
        <rFont val="Arial"/>
        <family val="2"/>
      </rPr>
      <t xml:space="preserve"> </t>
    </r>
    <r>
      <rPr>
        <sz val="12"/>
        <color theme="1"/>
        <rFont val="Arial"/>
        <family val="2"/>
      </rPr>
      <t xml:space="preserve">     . . . . . . . . . . . . .</t>
    </r>
  </si>
  <si>
    <t>(-) Costo de Ventas:      . . . . . . . . . .</t>
  </si>
  <si>
    <t>Utilidad Bruta:      . . . . . . . . . . . . . . . . . .</t>
  </si>
  <si>
    <t>Utilidad operacional:      . . . . . . . . . . . . .</t>
  </si>
  <si>
    <t>Ingresos no operacionales:      . . . . . . . .</t>
  </si>
  <si>
    <t>(-) Gastos no operacionales:     . . . .</t>
  </si>
  <si>
    <t>Utilidad antes de Impuestos:    . . . . . . . .</t>
  </si>
  <si>
    <t>Gastos de Administración:    . . . .</t>
  </si>
  <si>
    <t>Gastos de Ventas:      . . . . . . . . .</t>
  </si>
  <si>
    <t xml:space="preserve">(-) Total Gastos operacionales:   . . . </t>
  </si>
  <si>
    <t xml:space="preserve">Impuesto de renta complementarios: . . . </t>
  </si>
  <si>
    <t>Utilidad Neta:      . . . . . . . . . . . . . . . . . . .</t>
  </si>
  <si>
    <t>Ingresos operacionales    . . . . . . . . . . . .</t>
  </si>
  <si>
    <t>"Antes de imprimir este INSTRUCTIVO, compruebe que es necesario hacerlo. Una tonelada de papel implica la tala de 15 árboles y el consumo de 250 mil litros de agua. El medio ambiente es compromiso de TODOS. "</t>
  </si>
  <si>
    <t>Persona Jurídica</t>
  </si>
  <si>
    <r>
      <t>Registro de Enajenador</t>
    </r>
    <r>
      <rPr>
        <sz val="10"/>
        <color theme="1"/>
        <rFont val="Arial"/>
        <family val="2"/>
      </rPr>
      <t>, artículo 3º Ley 66 de 1968</t>
    </r>
  </si>
  <si>
    <t>PBX:  3581600 extensiones 6008 - 6009 y 6006</t>
  </si>
  <si>
    <r>
      <t xml:space="preserve">Los Estados de Situación Financiera ingresados en este Excel®,  </t>
    </r>
    <r>
      <rPr>
        <sz val="12"/>
        <color rgb="FF0070C0"/>
        <rFont val="Arial"/>
        <family val="2"/>
      </rPr>
      <t>no es necesario</t>
    </r>
    <r>
      <rPr>
        <sz val="12"/>
        <color rgb="FF444444"/>
        <rFont val="Arial"/>
        <family val="2"/>
      </rPr>
      <t xml:space="preserve"> firmar, ni imprimir, ni escanear, ni adicionarlos al pdf®.</t>
    </r>
  </si>
  <si>
    <r>
      <t xml:space="preserve">La información presentada en este excel debe estar completa y </t>
    </r>
    <r>
      <rPr>
        <sz val="12"/>
        <color rgb="FF0070C0"/>
        <rFont val="Arial"/>
        <family val="2"/>
      </rPr>
      <t>coincidir</t>
    </r>
    <r>
      <rPr>
        <sz val="12"/>
        <color rgb="FF444444"/>
        <rFont val="Arial"/>
        <family val="2"/>
      </rPr>
      <t xml:space="preserve"> con las cifras del pdf® presentado y firmado.</t>
    </r>
  </si>
  <si>
    <r>
      <rPr>
        <sz val="12"/>
        <color rgb="FF0070C0"/>
        <rFont val="Arial"/>
        <family val="2"/>
      </rPr>
      <t>No modifique la estructura</t>
    </r>
    <r>
      <rPr>
        <sz val="12"/>
        <color theme="1"/>
        <rFont val="Arial"/>
        <family val="2"/>
      </rPr>
      <t xml:space="preserve"> de este archivo, solamente diligencie los campos según este instructivo.</t>
    </r>
  </si>
  <si>
    <r>
      <rPr>
        <sz val="12"/>
        <color rgb="FF0070C0"/>
        <rFont val="Arial"/>
        <family val="2"/>
      </rPr>
      <t>Cuando se agrupen cuentas que no estén en el formato de este Excel®</t>
    </r>
    <r>
      <rPr>
        <sz val="12"/>
        <rFont val="Arial"/>
        <family val="2"/>
      </rPr>
      <t xml:space="preserve">,ubicado en la pestaña  </t>
    </r>
    <r>
      <rPr>
        <sz val="12"/>
        <color rgb="FF0070C0"/>
        <rFont val="Arial"/>
        <family val="2"/>
      </rPr>
      <t>"</t>
    </r>
    <r>
      <rPr>
        <b/>
        <sz val="12"/>
        <color rgb="FFFF0000"/>
        <rFont val="Arial"/>
        <family val="2"/>
      </rPr>
      <t>ESF</t>
    </r>
    <r>
      <rPr>
        <sz val="12"/>
        <color rgb="FF0070C0"/>
        <rFont val="Arial"/>
        <family val="2"/>
      </rPr>
      <t>"</t>
    </r>
    <r>
      <rPr>
        <sz val="12"/>
        <color rgb="FF444444"/>
        <rFont val="Arial"/>
        <family val="2"/>
      </rPr>
      <t>, detallar la  cuenta a la que se agrupó y su valor correspondiente en la pesta</t>
    </r>
    <r>
      <rPr>
        <sz val="12"/>
        <rFont val="Arial"/>
        <family val="2"/>
      </rPr>
      <t>ña "</t>
    </r>
    <r>
      <rPr>
        <sz val="12"/>
        <color rgb="FF0070C0"/>
        <rFont val="Arial"/>
        <family val="2"/>
      </rPr>
      <t>Observaciones</t>
    </r>
    <r>
      <rPr>
        <sz val="12"/>
        <rFont val="Arial"/>
        <family val="2"/>
      </rPr>
      <t>".</t>
    </r>
  </si>
  <si>
    <t>VUC</t>
  </si>
  <si>
    <r>
      <rPr>
        <sz val="16"/>
        <color rgb="FF0070C0"/>
        <rFont val="Arial Black"/>
        <family val="2"/>
      </rPr>
      <t>Favor   ingresar</t>
    </r>
    <r>
      <rPr>
        <sz val="16"/>
        <color theme="1"/>
        <rFont val="Arial Black"/>
        <family val="2"/>
      </rPr>
      <t xml:space="preserve">   los   DATOS   BÁSICOS
</t>
    </r>
    <r>
      <rPr>
        <sz val="14"/>
        <color theme="1"/>
        <rFont val="Arial"/>
        <family val="2"/>
      </rPr>
      <t>se verán reflejados en la Carta y los Estados Financieros</t>
    </r>
  </si>
  <si>
    <t>PRESENCIAL     ASPECTOS A TENER EN CUENTA</t>
  </si>
  <si>
    <r>
      <t xml:space="preserve">La información presentada en este excel debe estar completa y </t>
    </r>
    <r>
      <rPr>
        <sz val="12"/>
        <color rgb="FF0070C0"/>
        <rFont val="Arial"/>
        <family val="2"/>
      </rPr>
      <t>coincidir</t>
    </r>
    <r>
      <rPr>
        <sz val="12"/>
        <color rgb="FF444444"/>
        <rFont val="Arial"/>
        <family val="2"/>
      </rPr>
      <t xml:space="preserve"> con las cifras de  los Estados financieros impresos.</t>
    </r>
  </si>
  <si>
    <t>No aplica</t>
  </si>
  <si>
    <r>
      <t xml:space="preserve">Subir a la VUC los dos archivos: Excel® y pdf®
Favor colocar </t>
    </r>
    <r>
      <rPr>
        <sz val="12"/>
        <color rgb="FF0070C0"/>
        <rFont val="Arial"/>
        <family val="2"/>
      </rPr>
      <t>nombres super cortos</t>
    </r>
    <r>
      <rPr>
        <sz val="12"/>
        <color rgb="FF444444"/>
        <rFont val="Arial"/>
        <family val="2"/>
      </rPr>
      <t xml:space="preserve">, sugerimos:   </t>
    </r>
    <r>
      <rPr>
        <sz val="12"/>
        <color rgb="FFFF0000"/>
        <rFont val="Arial"/>
        <family val="2"/>
      </rPr>
      <t>ESF.xlsx</t>
    </r>
    <r>
      <rPr>
        <sz val="12"/>
        <color rgb="FF444444"/>
        <rFont val="Arial"/>
        <family val="2"/>
      </rPr>
      <t xml:space="preserve">   y    </t>
    </r>
    <r>
      <rPr>
        <sz val="12"/>
        <color rgb="FFFF0000"/>
        <rFont val="Arial"/>
        <family val="2"/>
      </rPr>
      <t>ESF.pdf</t>
    </r>
  </si>
  <si>
    <r>
      <t xml:space="preserve">Los Estados de Situación Financiera ingresados en este Excel®,  </t>
    </r>
    <r>
      <rPr>
        <sz val="12"/>
        <color rgb="FFFF0000"/>
        <rFont val="Arial"/>
        <family val="2"/>
      </rPr>
      <t>es necesario imprimirlos y adjuntarlos a los anteriores</t>
    </r>
    <r>
      <rPr>
        <sz val="12"/>
        <rFont val="Arial"/>
        <family val="2"/>
      </rPr>
      <t>, pero no requieren estar firmados</t>
    </r>
    <r>
      <rPr>
        <sz val="12"/>
        <color rgb="FF444444"/>
        <rFont val="Arial"/>
        <family val="2"/>
      </rPr>
      <t>.</t>
    </r>
  </si>
  <si>
    <t>vs</t>
  </si>
  <si>
    <r>
      <t xml:space="preserve">Importante:   </t>
    </r>
    <r>
      <rPr>
        <sz val="12"/>
        <color rgb="FF0070C0"/>
        <rFont val="Arial"/>
        <family val="2"/>
      </rPr>
      <t>Solo debe presentarlo una sola ve</t>
    </r>
    <r>
      <rPr>
        <sz val="12"/>
        <rFont val="Arial"/>
        <family val="2"/>
      </rPr>
      <t>z, a su libre elección, ya sea por el canal virtual  VUC - Ventanilla única de la construcción o de manera presencial.</t>
    </r>
  </si>
  <si>
    <r>
      <t xml:space="preserve">Importante:   </t>
    </r>
    <r>
      <rPr>
        <sz val="12"/>
        <color rgb="FF0070C0"/>
        <rFont val="Arial"/>
        <family val="2"/>
      </rPr>
      <t>Solo debe presentarlo una sola vez</t>
    </r>
    <r>
      <rPr>
        <sz val="12"/>
        <rFont val="Arial"/>
        <family val="2"/>
      </rPr>
      <t>, a su libre elección, ya sea por el canal virtual  VUC - Ventanilla única de la construcción o de manera presencial.</t>
    </r>
  </si>
  <si>
    <r>
      <t xml:space="preserve">Favor presentar impreso en original o fotocopia:
           1)  Dos ejemplares de la </t>
    </r>
    <r>
      <rPr>
        <sz val="12"/>
        <color rgb="FFFF0000"/>
        <rFont val="Arial"/>
        <family val="2"/>
      </rPr>
      <t>Carta</t>
    </r>
    <r>
      <rPr>
        <sz val="12"/>
        <color rgb="FF444444"/>
        <rFont val="Arial"/>
        <family val="2"/>
      </rPr>
      <t xml:space="preserve"> de presentación diligenciada y firmada
           2)  Estado de Situación Financiera con corte a 31 de diciembre de 2020
           3)  Estado de resultados integral
           4)  Notas a los Estados financieros (revelaciones)
           5)  Los Estados de Situación Financiera ingresados en este Excel®</t>
    </r>
  </si>
  <si>
    <r>
      <t xml:space="preserve">Favor presentar dos archivos:
</t>
    </r>
    <r>
      <rPr>
        <sz val="12"/>
        <color rgb="FF0070C0"/>
        <rFont val="Arial"/>
        <family val="2"/>
      </rPr>
      <t xml:space="preserve"> </t>
    </r>
    <r>
      <rPr>
        <sz val="14"/>
        <color rgb="FF0070C0"/>
        <rFont val="Arial"/>
        <family val="2"/>
      </rPr>
      <t>pdf ®</t>
    </r>
    <r>
      <rPr>
        <sz val="14"/>
        <color rgb="FF444444"/>
        <rFont val="Arial"/>
        <family val="2"/>
      </rPr>
      <t xml:space="preserve"> </t>
    </r>
    <r>
      <rPr>
        <sz val="12"/>
        <color rgb="FF444444"/>
        <rFont val="Arial"/>
        <family val="2"/>
      </rPr>
      <t xml:space="preserve">         el cual debe contener:
                1)  La </t>
    </r>
    <r>
      <rPr>
        <sz val="12"/>
        <color rgb="FFFF0000"/>
        <rFont val="Arial"/>
        <family val="2"/>
      </rPr>
      <t>Carta</t>
    </r>
    <r>
      <rPr>
        <sz val="12"/>
        <color rgb="FF444444"/>
        <rFont val="Arial"/>
        <family val="2"/>
      </rPr>
      <t xml:space="preserve"> de presentación diligenciada y firmada
                2)  Estado de Situación Financiera con corte a 31 de diciembre de 2020
                3)  Estado de resultados integral
                4)  Notas a los Estados financieros (revelaciones)
</t>
    </r>
    <r>
      <rPr>
        <sz val="14"/>
        <color rgb="FF0070C0"/>
        <rFont val="Arial"/>
        <family val="2"/>
      </rPr>
      <t xml:space="preserve">Excel® </t>
    </r>
    <r>
      <rPr>
        <sz val="12"/>
        <color rgb="FF444444"/>
        <rFont val="Arial"/>
        <family val="2"/>
      </rPr>
      <t xml:space="preserve">  5)  Los Estados de Situación Financiera ingresados en este aplicativo</t>
    </r>
  </si>
  <si>
    <r>
      <t xml:space="preserve">Los Estados de Situación Financiera relacionados en los numerales 2), 3) y 4, deben estar </t>
    </r>
    <r>
      <rPr>
        <sz val="12"/>
        <color rgb="FF0070C0"/>
        <rFont val="Arial"/>
        <family val="2"/>
      </rPr>
      <t>firmados</t>
    </r>
    <r>
      <rPr>
        <sz val="12"/>
        <color rgb="FF444444"/>
        <rFont val="Arial"/>
        <family val="2"/>
      </rPr>
      <t xml:space="preserve"> por el Representante legal, Contador y el Revisor Fiscal, si aplica.</t>
    </r>
  </si>
  <si>
    <t>Al ingresarlos en la VUC, recibirá en su correo electrónico registrado, el número de solicitud. 
En caso de existir observaciones, deberá subsanarlas y volver a presentar en la VUC, cambiando el archivo que fue objeto de las modificaciones
Posteriormente, una vez sea revisado y se encuentre todo de conformidad, se expedirá el número de radicado con fecha y hora, dando así por cumplida su obligacion legal anual y finalizado el trámite.</t>
  </si>
  <si>
    <r>
      <t xml:space="preserve">Los originales o fotocopias deben ser </t>
    </r>
    <r>
      <rPr>
        <sz val="12"/>
        <color rgb="FF0070C0"/>
        <rFont val="Arial"/>
        <family val="2"/>
      </rPr>
      <t>legibles</t>
    </r>
    <r>
      <rPr>
        <sz val="12"/>
        <color rgb="FF444444"/>
        <rFont val="Arial"/>
        <family val="2"/>
      </rPr>
      <t>, sin que existan: sombras, manchas, tachones, ni muy oscuro, ni muy claro y/o tamaños muy pequeños de letras y números  que dificulten su lectura.</t>
    </r>
  </si>
  <si>
    <r>
      <t xml:space="preserve">Deben ser </t>
    </r>
    <r>
      <rPr>
        <sz val="12"/>
        <color rgb="FF0070C0"/>
        <rFont val="Arial"/>
        <family val="2"/>
      </rPr>
      <t>legibles</t>
    </r>
    <r>
      <rPr>
        <sz val="12"/>
        <rFont val="Arial"/>
        <family val="2"/>
      </rPr>
      <t>, para</t>
    </r>
    <r>
      <rPr>
        <sz val="12"/>
        <color rgb="FF444444"/>
        <rFont val="Arial"/>
        <family val="2"/>
      </rPr>
      <t xml:space="preserve"> lo cual recomendamos escanear con una resolución de 300 0 400 dpi, sin que queden: sombras, manchas, tachones, ni muy oscuro, ni muy claro y/o tamaños muy pequeños de letras y números  que dificulten su lectura.</t>
    </r>
  </si>
  <si>
    <t>Calle 52 N° 13 - 64 Piso 3</t>
  </si>
  <si>
    <t>4)    El formato remitido en Excel® ( ESF sin firmas )</t>
  </si>
  <si>
    <t>3)    Notas a los Estados financieros ( revelaciones )</t>
  </si>
  <si>
    <t>Menú &gt; Archivo &gt; exportar  a pdf ®</t>
  </si>
  <si>
    <t>y los ESF en tamaño carta horizontal</t>
  </si>
  <si>
    <t>en dos hojas tamaño carta vertical</t>
  </si>
  <si>
    <r>
      <rPr>
        <sz val="12"/>
        <color rgb="FF0070C0"/>
        <rFont val="Arial"/>
        <family val="2"/>
      </rPr>
      <t>Sí es presencial</t>
    </r>
    <r>
      <rPr>
        <sz val="12"/>
        <color theme="1"/>
        <rFont val="Arial"/>
        <family val="2"/>
      </rPr>
      <t>,imprimir esta Carta</t>
    </r>
  </si>
  <si>
    <t>Sugerencia al finalizar, hacer clik en:</t>
  </si>
  <si>
    <r>
      <t xml:space="preserve">Otros resultados integrales: </t>
    </r>
    <r>
      <rPr>
        <sz val="12"/>
        <color rgb="FF444444"/>
        <rFont val="Arial"/>
        <family val="2"/>
      </rPr>
      <t xml:space="preserve"> Ingresar el valor</t>
    </r>
    <r>
      <rPr>
        <b/>
        <sz val="12"/>
        <color rgb="FF444444"/>
        <rFont val="Arial"/>
        <family val="2"/>
      </rPr>
      <t xml:space="preserve"> </t>
    </r>
    <r>
      <rPr>
        <sz val="12"/>
        <color rgb="FF444444"/>
        <rFont val="Arial"/>
        <family val="2"/>
      </rPr>
      <t>del reconocimiento del Incremento de algunos Activos. De acuerdo con la NIC/IAS 1 Estados Financieros y Según el párrafo 39 de la NIC 16, se establece que el estado de resultados integral contiene los “Otros Resultados Integrales” que pueden ser negativos o positivos.</t>
    </r>
  </si>
  <si>
    <t>En cumplimiento de la obligación legal del registrado, establecida en el parágrafo 1 del artículo 3º de la Ley 66 de 1968 y los literales b) y c) del artículo 5 de la Resolución 927 de 2021 expedida por la Secretaría Distrital del Hábitat D.C., presento la siguiente información:</t>
  </si>
  <si>
    <t xml:space="preserve">"Antes de imprimir este INSTRUCTIVO, compruebe que es necesario hacerlo. Una tonelada de papel implica la tala de 15 árboles y el consumo de 250 mil litros de agua. El medio ambiente es compromiso de TODOS. " </t>
  </si>
  <si>
    <r>
      <rPr>
        <sz val="14"/>
        <color rgb="FF444444"/>
        <rFont val="Arial"/>
        <family val="2"/>
      </rPr>
      <t>NOTA
Recuerde que, si va a radicar de manera presencial, debe presentar en un CD el formato PM05-FO714 Estados Financieros en Excel (xls) (No presentar el formato en PDF)
De</t>
    </r>
    <r>
      <rPr>
        <sz val="18"/>
        <color rgb="FF444444"/>
        <rFont val="Arial"/>
        <family val="2"/>
      </rPr>
      <t xml:space="preserve">  lunes a viernes   </t>
    </r>
    <r>
      <rPr>
        <sz val="14"/>
        <color rgb="FF444444"/>
        <rFont val="Arial"/>
        <family val="2"/>
      </rPr>
      <t xml:space="preserve">de  </t>
    </r>
    <r>
      <rPr>
        <sz val="18"/>
        <color rgb="FF444444"/>
        <rFont val="Arial"/>
        <family val="2"/>
      </rPr>
      <t xml:space="preserve"> 7:00 a.m. a 4:30 p.m., 
</t>
    </r>
    <r>
      <rPr>
        <sz val="14"/>
        <color rgb="FF444444"/>
        <rFont val="Arial"/>
        <family val="2"/>
      </rPr>
      <t>en la</t>
    </r>
    <r>
      <rPr>
        <sz val="18"/>
        <color rgb="FF444444"/>
        <rFont val="Arial"/>
        <family val="2"/>
      </rPr>
      <t xml:space="preserve"> Oficina </t>
    </r>
    <r>
      <rPr>
        <sz val="14"/>
        <color rgb="FF444444"/>
        <rFont val="Arial"/>
        <family val="2"/>
      </rPr>
      <t xml:space="preserve">ubicada en la  </t>
    </r>
    <r>
      <rPr>
        <sz val="18"/>
        <color rgb="FF444444"/>
        <rFont val="Arial"/>
        <family val="2"/>
      </rPr>
      <t>Calle 52 N° 13 - 64 Piso 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</si>
</sst>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quot;$&quot;* #,##0_-;\-&quot;$&quot;* #,##0_-;_-&quot;$&quot;* &quot;-&quot;_-;_-@_-"/>
  </numFmts>
  <fonts count="68" x14ac:knownFonts="1">
    <font>
      <sz val="11"/>
      <color theme="1"/>
      <name val="Calibri"/>
      <family val="2"/>
      <scheme val="minor"/>
    </font>
    <font>
      <sz val="11"/>
      <color theme="1"/>
      <name val="Arial"/>
      <family val="2"/>
    </font>
    <font>
      <sz val="14"/>
      <color theme="1"/>
      <name val="Arial"/>
      <family val="2"/>
    </font>
    <font>
      <sz val="14"/>
      <color theme="1"/>
      <name val="Arial"/>
      <family val="2"/>
    </font>
    <font>
      <sz val="14"/>
      <color theme="1"/>
      <name val="Arial"/>
      <family val="2"/>
    </font>
    <font>
      <sz val="14"/>
      <color theme="1"/>
      <name val="Arial"/>
      <family val="2"/>
    </font>
    <font>
      <sz val="14"/>
      <color theme="1"/>
      <name val="Arial"/>
      <family val="2"/>
    </font>
    <font>
      <sz val="14"/>
      <color theme="1"/>
      <name val="Arial"/>
      <family val="2"/>
    </font>
    <font>
      <sz val="12"/>
      <color theme="1"/>
      <name val="Arial"/>
      <family val="2"/>
    </font>
    <font>
      <sz val="12"/>
      <color theme="1"/>
      <name val="Arial"/>
      <family val="2"/>
    </font>
    <font>
      <sz val="11"/>
      <color theme="1"/>
      <name val="Calibri"/>
      <family val="2"/>
      <scheme val="minor"/>
    </font>
    <font>
      <sz val="12"/>
      <color theme="1"/>
      <name val="Arial"/>
      <family val="2"/>
    </font>
    <font>
      <sz val="14"/>
      <color theme="1"/>
      <name val="Arial"/>
      <family val="2"/>
    </font>
    <font>
      <sz val="12"/>
      <name val="Arial"/>
      <family val="2"/>
    </font>
    <font>
      <b/>
      <sz val="12"/>
      <color theme="1"/>
      <name val="Arial"/>
      <family val="2"/>
    </font>
    <font>
      <sz val="16"/>
      <color theme="1"/>
      <name val="Arial"/>
      <family val="2"/>
    </font>
    <font>
      <sz val="16"/>
      <name val="Arial"/>
      <family val="2"/>
    </font>
    <font>
      <sz val="10"/>
      <color theme="1"/>
      <name val="Arial"/>
      <family val="2"/>
    </font>
    <font>
      <b/>
      <sz val="10"/>
      <color rgb="FF444444"/>
      <name val="Arial"/>
      <family val="2"/>
    </font>
    <font>
      <b/>
      <sz val="10"/>
      <color rgb="FF333333"/>
      <name val="Arial"/>
      <family val="2"/>
    </font>
    <font>
      <b/>
      <sz val="14"/>
      <color theme="1"/>
      <name val="Arial"/>
      <family val="2"/>
    </font>
    <font>
      <b/>
      <sz val="14"/>
      <color theme="1"/>
      <name val="Arial Black"/>
      <family val="2"/>
    </font>
    <font>
      <sz val="14"/>
      <color theme="1"/>
      <name val="Arial Black"/>
      <family val="2"/>
    </font>
    <font>
      <sz val="16"/>
      <color theme="1"/>
      <name val="Arial Black"/>
      <family val="2"/>
    </font>
    <font>
      <sz val="16"/>
      <name val="Arial Black"/>
      <family val="2"/>
    </font>
    <font>
      <sz val="14"/>
      <color theme="0"/>
      <name val="Arial"/>
      <family val="2"/>
    </font>
    <font>
      <b/>
      <sz val="18"/>
      <color rgb="FF444444"/>
      <name val="Arial"/>
      <family val="2"/>
    </font>
    <font>
      <sz val="18"/>
      <color theme="1"/>
      <name val="Arial Black"/>
      <family val="2"/>
    </font>
    <font>
      <sz val="9"/>
      <color theme="1"/>
      <name val="Calibri"/>
      <family val="2"/>
      <scheme val="minor"/>
    </font>
    <font>
      <sz val="11"/>
      <color theme="1"/>
      <name val="Arial"/>
      <family val="2"/>
    </font>
    <font>
      <sz val="11"/>
      <color rgb="FF000000"/>
      <name val="Arial"/>
      <family val="2"/>
    </font>
    <font>
      <sz val="8"/>
      <color theme="1"/>
      <name val="Arial"/>
      <family val="2"/>
    </font>
    <font>
      <sz val="8"/>
      <color theme="1"/>
      <name val="Calibri"/>
      <family val="2"/>
      <scheme val="minor"/>
    </font>
    <font>
      <sz val="24"/>
      <color theme="1"/>
      <name val="Arial"/>
      <family val="2"/>
    </font>
    <font>
      <sz val="24"/>
      <color rgb="FF00B050"/>
      <name val="Arial"/>
      <family val="2"/>
    </font>
    <font>
      <sz val="12"/>
      <color rgb="FF008000"/>
      <name val="Arial"/>
      <family val="2"/>
    </font>
    <font>
      <sz val="12"/>
      <color rgb="FF444444"/>
      <name val="Arial"/>
      <family val="2"/>
    </font>
    <font>
      <b/>
      <sz val="12"/>
      <color rgb="FF444444"/>
      <name val="Arial"/>
      <family val="2"/>
    </font>
    <font>
      <b/>
      <sz val="12"/>
      <color rgb="FF333333"/>
      <name val="Arial"/>
      <family val="2"/>
    </font>
    <font>
      <sz val="12"/>
      <color rgb="FF333333"/>
      <name val="Arial"/>
      <family val="2"/>
    </font>
    <font>
      <sz val="20"/>
      <color theme="1"/>
      <name val="Arial"/>
      <family val="2"/>
    </font>
    <font>
      <u/>
      <sz val="20"/>
      <color theme="1"/>
      <name val="Arial"/>
      <family val="2"/>
    </font>
    <font>
      <b/>
      <sz val="26"/>
      <color theme="0"/>
      <name val="Arial"/>
      <family val="2"/>
    </font>
    <font>
      <sz val="5"/>
      <color theme="1"/>
      <name val="Arial"/>
      <family val="2"/>
    </font>
    <font>
      <sz val="16"/>
      <color rgb="FF000000"/>
      <name val="Arial Black"/>
      <family val="2"/>
    </font>
    <font>
      <sz val="12"/>
      <color theme="1"/>
      <name val="Arial Black"/>
      <family val="2"/>
    </font>
    <font>
      <sz val="18"/>
      <name val="Arial"/>
      <family val="2"/>
    </font>
    <font>
      <sz val="14"/>
      <name val="Arial"/>
      <family val="2"/>
    </font>
    <font>
      <sz val="16"/>
      <color theme="0"/>
      <name val="Arial"/>
      <family val="2"/>
    </font>
    <font>
      <sz val="12"/>
      <color rgb="FF0070C0"/>
      <name val="Arial"/>
      <family val="2"/>
    </font>
    <font>
      <sz val="12"/>
      <color rgb="FFFF0000"/>
      <name val="Arial"/>
      <family val="2"/>
    </font>
    <font>
      <b/>
      <sz val="12"/>
      <color rgb="FFFF0000"/>
      <name val="Arial"/>
      <family val="2"/>
    </font>
    <font>
      <sz val="11"/>
      <name val="Calibri"/>
      <family val="2"/>
      <scheme val="minor"/>
    </font>
    <font>
      <sz val="16"/>
      <color rgb="FF0070C0"/>
      <name val="Arial Black"/>
      <family val="2"/>
    </font>
    <font>
      <sz val="14"/>
      <color rgb="FF444444"/>
      <name val="Arial"/>
      <family val="2"/>
    </font>
    <font>
      <sz val="16"/>
      <color theme="1"/>
      <name val="Calibri"/>
      <family val="2"/>
      <scheme val="minor"/>
    </font>
    <font>
      <b/>
      <sz val="18"/>
      <color rgb="FF00B050"/>
      <name val="Arial"/>
      <family val="2"/>
    </font>
    <font>
      <b/>
      <sz val="18"/>
      <color rgb="FFFF0000"/>
      <name val="Arial"/>
      <family val="2"/>
    </font>
    <font>
      <sz val="14"/>
      <color rgb="FF0070C0"/>
      <name val="Arial"/>
      <family val="2"/>
    </font>
    <font>
      <sz val="18"/>
      <color rgb="FF444444"/>
      <name val="Arial"/>
      <family val="2"/>
    </font>
    <font>
      <sz val="8"/>
      <color indexed="81"/>
      <name val="Arial"/>
      <family val="2"/>
    </font>
    <font>
      <sz val="9"/>
      <color indexed="81"/>
      <name val="Arial"/>
      <family val="2"/>
    </font>
    <font>
      <b/>
      <sz val="11"/>
      <color indexed="81"/>
      <name val="Arial"/>
      <family val="2"/>
    </font>
    <font>
      <sz val="16"/>
      <color rgb="FFFF0000"/>
      <name val="Arial"/>
      <family val="2"/>
    </font>
    <font>
      <b/>
      <sz val="9"/>
      <color indexed="81"/>
      <name val="Arial"/>
      <family val="2"/>
    </font>
    <font>
      <sz val="12"/>
      <color indexed="81"/>
      <name val="Arial"/>
      <family val="2"/>
    </font>
    <font>
      <b/>
      <sz val="14"/>
      <color indexed="81"/>
      <name val="Arial"/>
      <family val="2"/>
    </font>
    <font>
      <sz val="9"/>
      <color theme="1"/>
      <name val="Arial"/>
      <family val="2"/>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12">
    <border>
      <left/>
      <right/>
      <top/>
      <bottom/>
      <diagonal/>
    </border>
    <border>
      <left/>
      <right/>
      <top/>
      <bottom style="double">
        <color indexed="64"/>
      </bottom>
      <diagonal/>
    </border>
    <border>
      <left/>
      <right/>
      <top style="double">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1" fontId="10" fillId="0" borderId="0" applyFont="0" applyFill="0" applyBorder="0" applyAlignment="0" applyProtection="0"/>
    <xf numFmtId="164" fontId="10" fillId="0" borderId="0" applyFont="0" applyFill="0" applyBorder="0" applyAlignment="0" applyProtection="0"/>
  </cellStyleXfs>
  <cellXfs count="132">
    <xf numFmtId="0" fontId="0" fillId="0" borderId="0" xfId="0"/>
    <xf numFmtId="0" fontId="11" fillId="0" borderId="0" xfId="0" applyNumberFormat="1" applyFont="1" applyAlignment="1" applyProtection="1">
      <alignment vertical="center"/>
    </xf>
    <xf numFmtId="0" fontId="13" fillId="0" borderId="0" xfId="0" applyNumberFormat="1" applyFont="1" applyFill="1" applyAlignment="1" applyProtection="1">
      <alignment vertical="center"/>
    </xf>
    <xf numFmtId="0" fontId="12" fillId="0" borderId="0" xfId="0" applyNumberFormat="1" applyFont="1" applyAlignment="1" applyProtection="1">
      <alignment vertical="center"/>
    </xf>
    <xf numFmtId="0" fontId="12" fillId="0" borderId="0" xfId="1" applyNumberFormat="1" applyFont="1" applyAlignment="1" applyProtection="1">
      <alignment vertical="center"/>
    </xf>
    <xf numFmtId="0" fontId="22" fillId="0" borderId="0" xfId="0" applyNumberFormat="1" applyFont="1" applyFill="1" applyAlignment="1" applyProtection="1">
      <alignment vertical="center"/>
    </xf>
    <xf numFmtId="0" fontId="11" fillId="0" borderId="0" xfId="0" applyNumberFormat="1" applyFont="1" applyAlignment="1" applyProtection="1">
      <alignment horizontal="left" vertical="center"/>
    </xf>
    <xf numFmtId="0" fontId="14" fillId="0" borderId="0" xfId="0" applyNumberFormat="1" applyFont="1" applyAlignment="1" applyProtection="1">
      <alignment horizontal="left" vertical="center"/>
    </xf>
    <xf numFmtId="0" fontId="14" fillId="0" borderId="0" xfId="0" applyNumberFormat="1" applyFont="1" applyAlignment="1" applyProtection="1">
      <alignment vertical="center"/>
    </xf>
    <xf numFmtId="0" fontId="21" fillId="0" borderId="0" xfId="0" applyNumberFormat="1" applyFont="1" applyFill="1" applyAlignment="1" applyProtection="1">
      <alignment vertical="center"/>
    </xf>
    <xf numFmtId="0" fontId="9" fillId="0" borderId="0" xfId="0" applyNumberFormat="1" applyFont="1" applyAlignment="1" applyProtection="1">
      <alignment horizontal="left" vertical="center" indent="3"/>
    </xf>
    <xf numFmtId="0" fontId="9" fillId="0" borderId="0" xfId="0" applyNumberFormat="1" applyFont="1" applyAlignment="1" applyProtection="1">
      <alignment horizontal="center" vertical="center"/>
    </xf>
    <xf numFmtId="0" fontId="8" fillId="0" borderId="0" xfId="0" applyNumberFormat="1" applyFont="1" applyAlignment="1" applyProtection="1">
      <alignment horizontal="left" vertical="center"/>
    </xf>
    <xf numFmtId="41" fontId="20" fillId="3" borderId="0" xfId="1" applyFont="1" applyFill="1" applyAlignment="1" applyProtection="1">
      <alignment vertical="center"/>
    </xf>
    <xf numFmtId="41" fontId="12" fillId="0" borderId="0" xfId="1" applyFont="1" applyAlignment="1" applyProtection="1">
      <alignment vertical="center"/>
    </xf>
    <xf numFmtId="41" fontId="20" fillId="3" borderId="0" xfId="1" applyFont="1" applyFill="1" applyBorder="1" applyAlignment="1" applyProtection="1">
      <alignment vertical="center"/>
    </xf>
    <xf numFmtId="41" fontId="12" fillId="0" borderId="1" xfId="1" applyFont="1" applyBorder="1" applyAlignment="1" applyProtection="1">
      <alignment vertical="center"/>
    </xf>
    <xf numFmtId="41" fontId="20" fillId="3" borderId="1" xfId="1" applyFont="1" applyFill="1" applyBorder="1" applyAlignment="1" applyProtection="1">
      <alignment vertical="center"/>
    </xf>
    <xf numFmtId="41" fontId="12" fillId="2" borderId="0" xfId="1" applyFont="1" applyFill="1" applyAlignment="1" applyProtection="1">
      <alignment vertical="center"/>
    </xf>
    <xf numFmtId="41" fontId="20" fillId="3" borderId="2" xfId="1" applyFont="1" applyFill="1" applyBorder="1" applyAlignment="1" applyProtection="1">
      <alignment vertical="center"/>
    </xf>
    <xf numFmtId="41" fontId="12" fillId="3" borderId="0" xfId="1" applyFont="1" applyFill="1" applyAlignment="1" applyProtection="1">
      <alignment vertical="center"/>
    </xf>
    <xf numFmtId="41" fontId="11" fillId="0" borderId="0" xfId="1" applyFont="1" applyAlignment="1" applyProtection="1">
      <alignment vertical="center"/>
    </xf>
    <xf numFmtId="0" fontId="8" fillId="0" borderId="0" xfId="0" applyNumberFormat="1" applyFont="1" applyAlignment="1" applyProtection="1">
      <alignment vertical="center"/>
    </xf>
    <xf numFmtId="0" fontId="8" fillId="0" borderId="0" xfId="0" applyNumberFormat="1" applyFont="1" applyAlignment="1" applyProtection="1">
      <alignment horizontal="left" vertical="center" indent="3"/>
    </xf>
    <xf numFmtId="0" fontId="8" fillId="0" borderId="0" xfId="0" applyNumberFormat="1" applyFont="1" applyAlignment="1" applyProtection="1">
      <alignment horizontal="left" vertical="center" indent="5"/>
    </xf>
    <xf numFmtId="0" fontId="8" fillId="0" borderId="0" xfId="0" applyNumberFormat="1" applyFont="1" applyAlignment="1" applyProtection="1">
      <alignment horizontal="left" vertical="center"/>
    </xf>
    <xf numFmtId="0" fontId="8" fillId="0" borderId="7" xfId="0" applyNumberFormat="1" applyFont="1" applyBorder="1" applyAlignment="1" applyProtection="1">
      <alignment horizontal="center" vertical="center"/>
    </xf>
    <xf numFmtId="0" fontId="8" fillId="0" borderId="3" xfId="0" applyNumberFormat="1" applyFont="1" applyBorder="1" applyAlignment="1" applyProtection="1">
      <alignment vertical="center"/>
    </xf>
    <xf numFmtId="0" fontId="8" fillId="0" borderId="4" xfId="0" applyNumberFormat="1" applyFont="1" applyBorder="1" applyAlignment="1" applyProtection="1">
      <alignment vertical="center"/>
    </xf>
    <xf numFmtId="0" fontId="29" fillId="0" borderId="0" xfId="0" applyFont="1" applyAlignment="1" applyProtection="1">
      <alignment horizontal="right" vertical="center" indent="2"/>
    </xf>
    <xf numFmtId="0" fontId="0" fillId="0" borderId="0" xfId="0" applyAlignment="1" applyProtection="1">
      <alignment vertical="center"/>
    </xf>
    <xf numFmtId="0" fontId="28" fillId="0" borderId="0" xfId="0" applyFont="1" applyAlignment="1" applyProtection="1">
      <alignment vertical="center"/>
    </xf>
    <xf numFmtId="0" fontId="7" fillId="0" borderId="0" xfId="0" applyFont="1" applyAlignment="1" applyProtection="1">
      <alignment horizontal="left" vertical="center"/>
    </xf>
    <xf numFmtId="0" fontId="29" fillId="0" borderId="0" xfId="0" applyFont="1" applyAlignment="1" applyProtection="1">
      <alignment horizontal="right" vertical="center"/>
    </xf>
    <xf numFmtId="0" fontId="15" fillId="0" borderId="8" xfId="0" applyNumberFormat="1" applyFont="1" applyBorder="1" applyAlignment="1" applyProtection="1">
      <alignment horizontal="center" vertical="center"/>
    </xf>
    <xf numFmtId="1" fontId="27" fillId="0" borderId="0" xfId="0" applyNumberFormat="1" applyFont="1" applyAlignment="1" applyProtection="1">
      <alignment horizontal="left" vertical="center"/>
      <protection locked="0"/>
    </xf>
    <xf numFmtId="0" fontId="31" fillId="0" borderId="0" xfId="0" applyFont="1" applyAlignment="1" applyProtection="1">
      <alignment horizontal="left" vertical="center"/>
    </xf>
    <xf numFmtId="0" fontId="31" fillId="0" borderId="0" xfId="0" applyFont="1" applyAlignment="1" applyProtection="1">
      <alignment horizontal="right" vertical="center"/>
    </xf>
    <xf numFmtId="0" fontId="32" fillId="0" borderId="0" xfId="0" applyFont="1" applyAlignment="1" applyProtection="1">
      <alignment vertical="center"/>
    </xf>
    <xf numFmtId="49" fontId="15" fillId="0" borderId="0" xfId="0" applyNumberFormat="1" applyFont="1" applyAlignment="1" applyProtection="1">
      <alignment horizontal="left" vertical="center" wrapText="1"/>
      <protection locked="0"/>
    </xf>
    <xf numFmtId="49" fontId="15" fillId="0" borderId="0" xfId="0" applyNumberFormat="1" applyFont="1" applyAlignment="1" applyProtection="1">
      <alignment horizontal="left" vertical="center" wrapText="1"/>
    </xf>
    <xf numFmtId="0" fontId="31" fillId="0" borderId="0" xfId="0" applyNumberFormat="1" applyFont="1" applyAlignment="1" applyProtection="1">
      <alignment vertical="center"/>
    </xf>
    <xf numFmtId="0" fontId="40" fillId="0" borderId="9" xfId="0" applyNumberFormat="1" applyFont="1" applyBorder="1" applyAlignment="1" applyProtection="1">
      <alignment horizontal="left" vertical="center"/>
    </xf>
    <xf numFmtId="0" fontId="40" fillId="0" borderId="9" xfId="0" applyNumberFormat="1" applyFont="1" applyBorder="1" applyAlignment="1" applyProtection="1">
      <alignment horizontal="center" vertical="center"/>
    </xf>
    <xf numFmtId="0" fontId="6" fillId="0" borderId="0" xfId="0" applyNumberFormat="1" applyFont="1" applyAlignment="1" applyProtection="1">
      <alignment horizontal="left" vertical="center"/>
    </xf>
    <xf numFmtId="0" fontId="6" fillId="0" borderId="9" xfId="0" applyNumberFormat="1" applyFont="1" applyBorder="1" applyAlignment="1" applyProtection="1">
      <alignment horizontal="left" vertical="center" wrapText="1"/>
      <protection locked="0"/>
    </xf>
    <xf numFmtId="0" fontId="40" fillId="0" borderId="0" xfId="0" applyNumberFormat="1" applyFont="1" applyAlignment="1" applyProtection="1">
      <alignment horizontal="left" vertical="center"/>
    </xf>
    <xf numFmtId="41" fontId="5" fillId="0" borderId="0" xfId="1" applyFont="1" applyAlignment="1" applyProtection="1">
      <alignment vertical="center"/>
      <protection locked="0"/>
    </xf>
    <xf numFmtId="0" fontId="42"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xf>
    <xf numFmtId="0" fontId="6" fillId="0" borderId="0" xfId="1" applyNumberFormat="1" applyFont="1" applyAlignment="1" applyProtection="1">
      <alignment horizontal="right" vertical="center"/>
    </xf>
    <xf numFmtId="0" fontId="6" fillId="0" borderId="9" xfId="1" applyNumberFormat="1" applyFont="1" applyBorder="1" applyAlignment="1" applyProtection="1">
      <alignment horizontal="center" vertical="center"/>
      <protection locked="0"/>
    </xf>
    <xf numFmtId="0" fontId="4" fillId="0" borderId="9" xfId="0" applyNumberFormat="1" applyFont="1" applyBorder="1" applyAlignment="1" applyProtection="1">
      <alignment horizontal="left" vertical="center" wrapText="1"/>
      <protection locked="0"/>
    </xf>
    <xf numFmtId="0" fontId="8" fillId="0" borderId="9" xfId="0" applyFont="1" applyBorder="1" applyAlignment="1" applyProtection="1">
      <alignment vertical="center"/>
      <protection locked="0"/>
    </xf>
    <xf numFmtId="164" fontId="15" fillId="0" borderId="9" xfId="2" applyFont="1" applyBorder="1" applyAlignment="1" applyProtection="1">
      <alignment horizontal="right" vertical="center"/>
      <protection locked="0"/>
    </xf>
    <xf numFmtId="0" fontId="3" fillId="0" borderId="9" xfId="0" applyNumberFormat="1" applyFont="1" applyBorder="1" applyAlignment="1" applyProtection="1">
      <alignment horizontal="left" vertical="center" wrapText="1"/>
      <protection locked="0"/>
    </xf>
    <xf numFmtId="0" fontId="8" fillId="0" borderId="0" xfId="0" applyNumberFormat="1" applyFont="1" applyFill="1" applyAlignment="1" applyProtection="1">
      <alignment horizontal="left" vertical="center"/>
    </xf>
    <xf numFmtId="0" fontId="8" fillId="4" borderId="0" xfId="0" applyNumberFormat="1" applyFont="1" applyFill="1" applyAlignment="1" applyProtection="1">
      <alignment vertical="center"/>
    </xf>
    <xf numFmtId="0" fontId="31" fillId="0" borderId="0" xfId="0" applyFont="1" applyAlignment="1" applyProtection="1">
      <alignment horizontal="left"/>
    </xf>
    <xf numFmtId="0" fontId="32" fillId="0" borderId="0" xfId="0" applyFont="1" applyAlignment="1" applyProtection="1">
      <alignment horizontal="left"/>
    </xf>
    <xf numFmtId="0" fontId="45" fillId="0" borderId="0" xfId="0" applyFont="1" applyAlignment="1" applyProtection="1">
      <alignment horizontal="right" vertical="center" wrapText="1" indent="2"/>
    </xf>
    <xf numFmtId="3" fontId="15" fillId="0" borderId="0" xfId="0" applyNumberFormat="1" applyFont="1" applyAlignment="1" applyProtection="1">
      <alignment horizontal="left" vertical="center"/>
      <protection locked="0"/>
    </xf>
    <xf numFmtId="41" fontId="11" fillId="0" borderId="1" xfId="1" applyFont="1" applyBorder="1" applyAlignment="1" applyProtection="1">
      <alignment vertical="center"/>
    </xf>
    <xf numFmtId="3" fontId="15" fillId="0" borderId="8" xfId="0" applyNumberFormat="1" applyFont="1" applyBorder="1" applyAlignment="1" applyProtection="1">
      <alignment horizontal="center" vertical="center"/>
    </xf>
    <xf numFmtId="41" fontId="46" fillId="0" borderId="0" xfId="1" applyFont="1" applyFill="1" applyAlignment="1">
      <alignment vertical="center"/>
    </xf>
    <xf numFmtId="0" fontId="47" fillId="0" borderId="0" xfId="0" applyNumberFormat="1" applyFont="1" applyFill="1" applyAlignment="1" applyProtection="1">
      <alignment vertical="center"/>
    </xf>
    <xf numFmtId="0" fontId="48" fillId="0" borderId="0" xfId="0" applyNumberFormat="1" applyFont="1" applyFill="1" applyAlignment="1" applyProtection="1">
      <alignment vertical="center"/>
    </xf>
    <xf numFmtId="0" fontId="25" fillId="0" borderId="0" xfId="0" applyNumberFormat="1" applyFont="1" applyFill="1" applyAlignment="1" applyProtection="1">
      <alignment vertical="center"/>
    </xf>
    <xf numFmtId="0" fontId="2" fillId="0" borderId="0" xfId="0" applyNumberFormat="1" applyFont="1" applyAlignment="1" applyProtection="1">
      <alignment vertical="center"/>
    </xf>
    <xf numFmtId="0" fontId="23" fillId="0" borderId="0" xfId="0" applyFont="1" applyAlignment="1" applyProtection="1">
      <alignment horizontal="center" vertical="center" wrapText="1"/>
    </xf>
    <xf numFmtId="0" fontId="63" fillId="0" borderId="0" xfId="0" applyFont="1" applyAlignment="1" applyProtection="1">
      <alignment horizontal="left" vertical="center"/>
      <protection locked="0"/>
    </xf>
    <xf numFmtId="0" fontId="0" fillId="6" borderId="0" xfId="0" applyFill="1" applyAlignment="1" applyProtection="1">
      <alignment horizontal="center" vertical="center"/>
      <protection locked="0"/>
    </xf>
    <xf numFmtId="0" fontId="67" fillId="0" borderId="0" xfId="0" applyNumberFormat="1" applyFont="1" applyAlignment="1" applyProtection="1">
      <alignment vertical="center"/>
    </xf>
    <xf numFmtId="0" fontId="8" fillId="0" borderId="0" xfId="0" applyNumberFormat="1" applyFont="1" applyAlignment="1" applyProtection="1">
      <alignment vertical="top"/>
    </xf>
    <xf numFmtId="0" fontId="55" fillId="0" borderId="0" xfId="0" applyFont="1" applyAlignment="1" applyProtection="1">
      <alignment horizontal="center" vertical="center"/>
    </xf>
    <xf numFmtId="0" fontId="52" fillId="0" borderId="0" xfId="0" applyFont="1" applyFill="1" applyAlignment="1" applyProtection="1">
      <alignment vertical="center"/>
    </xf>
    <xf numFmtId="0" fontId="0" fillId="0" borderId="0" xfId="0" applyAlignment="1" applyProtection="1">
      <alignment horizontal="center" vertical="center"/>
    </xf>
    <xf numFmtId="0" fontId="0" fillId="0" borderId="0" xfId="0" applyAlignment="1" applyProtection="1">
      <alignment horizontal="center"/>
    </xf>
    <xf numFmtId="0" fontId="0" fillId="0" borderId="0" xfId="0" applyAlignment="1" applyProtection="1">
      <alignment horizontal="left" vertical="center"/>
    </xf>
    <xf numFmtId="0" fontId="0" fillId="0" borderId="0" xfId="0" applyAlignment="1" applyProtection="1">
      <alignment horizontal="justify" vertical="center" wrapText="1"/>
    </xf>
    <xf numFmtId="0" fontId="26" fillId="0" borderId="0" xfId="0" applyFont="1" applyAlignment="1" applyProtection="1">
      <alignment horizontal="left" vertical="center"/>
      <protection locked="0"/>
    </xf>
    <xf numFmtId="0" fontId="36" fillId="0" borderId="0" xfId="0" applyFont="1" applyAlignment="1" applyProtection="1">
      <alignment horizontal="justify"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56"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7" fillId="0" borderId="0" xfId="0" applyFont="1" applyAlignment="1" applyProtection="1">
      <alignment horizontal="justify" vertical="center" wrapText="1"/>
      <protection locked="0"/>
    </xf>
    <xf numFmtId="0" fontId="18" fillId="0" borderId="0" xfId="0" applyFont="1" applyAlignment="1" applyProtection="1">
      <alignment horizontal="justify" vertical="center" wrapText="1"/>
      <protection locked="0"/>
    </xf>
    <xf numFmtId="0" fontId="57" fillId="0" borderId="0" xfId="0" applyFont="1" applyAlignment="1" applyProtection="1">
      <alignment horizontal="left" vertical="center"/>
      <protection locked="0"/>
    </xf>
    <xf numFmtId="0" fontId="0" fillId="0" borderId="0" xfId="0" applyAlignment="1" applyProtection="1">
      <alignment horizontal="justify" vertical="center" wrapText="1"/>
      <protection locked="0"/>
    </xf>
    <xf numFmtId="0" fontId="38" fillId="0" borderId="0" xfId="0" applyFont="1" applyAlignment="1" applyProtection="1">
      <alignment horizontal="justify" vertical="center" wrapText="1"/>
      <protection locked="0"/>
    </xf>
    <xf numFmtId="0" fontId="19" fillId="0" borderId="0" xfId="0" applyFont="1" applyAlignment="1" applyProtection="1">
      <alignment horizontal="justify" vertical="center" wrapText="1"/>
      <protection locked="0"/>
    </xf>
    <xf numFmtId="0" fontId="0" fillId="0" borderId="0" xfId="0" applyAlignment="1" applyProtection="1">
      <alignment horizontal="center"/>
      <protection locked="0"/>
    </xf>
    <xf numFmtId="0" fontId="0" fillId="0" borderId="0" xfId="0" applyAlignment="1" applyProtection="1">
      <alignment vertical="center"/>
      <protection locked="0"/>
    </xf>
    <xf numFmtId="0" fontId="30" fillId="5" borderId="0" xfId="0" applyNumberFormat="1" applyFont="1" applyFill="1" applyAlignment="1" applyProtection="1">
      <alignment horizontal="right" vertical="center" indent="2"/>
      <protection locked="0"/>
    </xf>
    <xf numFmtId="0" fontId="44" fillId="5" borderId="0" xfId="0" applyFont="1" applyFill="1" applyAlignment="1" applyProtection="1">
      <alignment horizontal="left" vertical="center"/>
      <protection locked="0"/>
    </xf>
    <xf numFmtId="0" fontId="1" fillId="5" borderId="0" xfId="0" applyFont="1" applyFill="1" applyAlignment="1" applyProtection="1">
      <alignment horizontal="right" vertical="center" indent="2"/>
      <protection locked="0"/>
    </xf>
    <xf numFmtId="0" fontId="1" fillId="5" borderId="0" xfId="0" applyNumberFormat="1" applyFont="1" applyFill="1" applyAlignment="1" applyProtection="1">
      <alignment horizontal="right" vertical="center" indent="2"/>
      <protection locked="0"/>
    </xf>
    <xf numFmtId="0" fontId="26" fillId="0" borderId="0" xfId="0" applyFont="1" applyAlignment="1" applyProtection="1">
      <alignment horizontal="left" vertical="center"/>
    </xf>
    <xf numFmtId="0" fontId="34" fillId="0" borderId="0" xfId="0" applyNumberFormat="1" applyFont="1" applyAlignment="1" applyProtection="1">
      <alignment horizontal="center" vertical="center"/>
    </xf>
    <xf numFmtId="0" fontId="35" fillId="2" borderId="0" xfId="0" applyFont="1" applyFill="1" applyAlignment="1" applyProtection="1">
      <alignment horizontal="justify" vertical="center" wrapText="1"/>
    </xf>
    <xf numFmtId="0" fontId="34" fillId="0" borderId="0" xfId="0" applyFont="1" applyAlignment="1" applyProtection="1">
      <alignment horizontal="center" vertical="center"/>
    </xf>
    <xf numFmtId="0" fontId="33" fillId="0" borderId="0" xfId="0" applyFont="1" applyAlignment="1" applyProtection="1">
      <alignment horizontal="center" vertical="center"/>
    </xf>
    <xf numFmtId="0" fontId="13" fillId="0" borderId="0" xfId="0" applyFont="1" applyFill="1" applyAlignment="1" applyProtection="1">
      <alignment horizontal="justify" vertical="center" wrapText="1"/>
    </xf>
    <xf numFmtId="0" fontId="36" fillId="5" borderId="11" xfId="0" applyFont="1" applyFill="1" applyBorder="1" applyAlignment="1" applyProtection="1">
      <alignment horizontal="justify" vertical="center" wrapText="1"/>
    </xf>
    <xf numFmtId="0" fontId="36" fillId="0" borderId="0" xfId="0" applyFont="1" applyAlignment="1" applyProtection="1">
      <alignment horizontal="justify" vertical="center" wrapText="1"/>
    </xf>
    <xf numFmtId="0" fontId="36" fillId="0" borderId="0" xfId="0" applyFont="1" applyFill="1" applyAlignment="1" applyProtection="1">
      <alignment horizontal="justify" vertical="center" wrapText="1"/>
    </xf>
    <xf numFmtId="0" fontId="8" fillId="0" borderId="0" xfId="0" applyFont="1" applyAlignment="1" applyProtection="1">
      <alignment horizontal="justify" vertical="center" wrapText="1"/>
    </xf>
    <xf numFmtId="0" fontId="36" fillId="0" borderId="11" xfId="0" applyFont="1" applyBorder="1" applyAlignment="1" applyProtection="1">
      <alignment horizontal="justify" vertical="center" wrapText="1"/>
    </xf>
    <xf numFmtId="0" fontId="59" fillId="0" borderId="11" xfId="0" applyFont="1" applyBorder="1" applyAlignment="1" applyProtection="1">
      <alignment horizontal="justify" vertical="center" wrapText="1"/>
    </xf>
    <xf numFmtId="0" fontId="26" fillId="0" borderId="0" xfId="0" applyFont="1" applyAlignment="1" applyProtection="1">
      <alignment horizontal="center"/>
      <protection locked="0"/>
    </xf>
    <xf numFmtId="0" fontId="26" fillId="0" borderId="0" xfId="0" applyFont="1" applyAlignment="1" applyProtection="1">
      <alignment horizontal="left" vertical="center"/>
    </xf>
    <xf numFmtId="0" fontId="8" fillId="0" borderId="0" xfId="0" applyNumberFormat="1" applyFont="1" applyAlignment="1" applyProtection="1">
      <alignment horizontal="left"/>
      <protection locked="0"/>
    </xf>
    <xf numFmtId="0" fontId="8" fillId="0" borderId="0" xfId="0" applyNumberFormat="1" applyFont="1" applyAlignment="1" applyProtection="1">
      <alignment horizontal="left" vertical="center"/>
    </xf>
    <xf numFmtId="0" fontId="8" fillId="0" borderId="0" xfId="0" applyNumberFormat="1" applyFont="1" applyAlignment="1" applyProtection="1">
      <alignment horizontal="left" vertical="center" indent="10"/>
    </xf>
    <xf numFmtId="0" fontId="15" fillId="0" borderId="5" xfId="0" applyNumberFormat="1" applyFont="1" applyBorder="1" applyAlignment="1" applyProtection="1">
      <alignment horizontal="center" vertical="center" wrapText="1"/>
    </xf>
    <xf numFmtId="0" fontId="15" fillId="0" borderId="6" xfId="0" applyNumberFormat="1" applyFont="1" applyBorder="1" applyAlignment="1" applyProtection="1">
      <alignment horizontal="center" vertical="center" wrapText="1"/>
    </xf>
    <xf numFmtId="0" fontId="8" fillId="0" borderId="0" xfId="0" applyNumberFormat="1" applyFont="1" applyAlignment="1" applyProtection="1">
      <alignment horizontal="justify" vertical="top" wrapText="1"/>
    </xf>
    <xf numFmtId="0" fontId="8" fillId="0" borderId="0" xfId="0" applyNumberFormat="1" applyFont="1" applyAlignment="1" applyProtection="1">
      <alignment horizontal="left"/>
    </xf>
    <xf numFmtId="0" fontId="2" fillId="0" borderId="0" xfId="0" applyNumberFormat="1" applyFont="1" applyAlignment="1" applyProtection="1">
      <alignment horizontal="left" vertical="center" wrapText="1"/>
    </xf>
    <xf numFmtId="49" fontId="2" fillId="0" borderId="0" xfId="0" applyNumberFormat="1" applyFont="1" applyAlignment="1" applyProtection="1">
      <alignment horizontal="left" vertical="center" wrapText="1"/>
    </xf>
    <xf numFmtId="49" fontId="15" fillId="0" borderId="0" xfId="0" applyNumberFormat="1" applyFont="1" applyAlignment="1" applyProtection="1">
      <alignment horizontal="center" vertical="center" wrapText="1"/>
    </xf>
    <xf numFmtId="0" fontId="15" fillId="0" borderId="0" xfId="0" applyNumberFormat="1" applyFont="1" applyAlignment="1" applyProtection="1">
      <alignment horizontal="center" vertical="center" wrapText="1"/>
    </xf>
    <xf numFmtId="0" fontId="15" fillId="0" borderId="0" xfId="0" applyNumberFormat="1" applyFont="1" applyAlignment="1" applyProtection="1">
      <alignment horizontal="center" vertical="center"/>
    </xf>
    <xf numFmtId="0" fontId="13" fillId="0" borderId="0" xfId="0" applyNumberFormat="1" applyFont="1" applyFill="1" applyAlignment="1" applyProtection="1">
      <alignment horizontal="center" vertical="center"/>
    </xf>
    <xf numFmtId="0" fontId="24" fillId="0" borderId="0" xfId="0" applyNumberFormat="1" applyFont="1" applyFill="1" applyAlignment="1" applyProtection="1">
      <alignment horizontal="center" vertical="center"/>
    </xf>
    <xf numFmtId="0" fontId="16" fillId="0" borderId="0" xfId="0" applyNumberFormat="1" applyFont="1" applyFill="1" applyAlignment="1" applyProtection="1">
      <alignment horizontal="center" vertical="center"/>
    </xf>
    <xf numFmtId="49" fontId="15" fillId="0" borderId="0" xfId="0" applyNumberFormat="1" applyFont="1" applyAlignment="1" applyProtection="1">
      <alignment horizontal="center" vertical="center"/>
    </xf>
    <xf numFmtId="0" fontId="23" fillId="0" borderId="0" xfId="0" applyNumberFormat="1" applyFont="1" applyAlignment="1" applyProtection="1">
      <alignment horizontal="center" vertical="center"/>
    </xf>
    <xf numFmtId="0" fontId="8" fillId="0" borderId="0" xfId="0" applyNumberFormat="1" applyFont="1" applyAlignment="1" applyProtection="1">
      <alignment horizontal="center" vertical="center"/>
    </xf>
    <xf numFmtId="0" fontId="9" fillId="0" borderId="0" xfId="0" applyNumberFormat="1" applyFont="1" applyAlignment="1" applyProtection="1">
      <alignment horizontal="center" vertical="center"/>
    </xf>
    <xf numFmtId="0" fontId="40" fillId="0" borderId="10" xfId="0" applyNumberFormat="1" applyFont="1" applyBorder="1" applyAlignment="1" applyProtection="1">
      <alignment horizontal="left" vertical="top" wrapText="1"/>
    </xf>
  </cellXfs>
  <cellStyles count="3">
    <cellStyle name="Millares [0]" xfId="1" builtinId="6"/>
    <cellStyle name="Moneda [0]" xfId="2" builtinId="7"/>
    <cellStyle name="Normal" xfId="0" builtinId="0"/>
  </cellStyles>
  <dxfs count="10">
    <dxf>
      <font>
        <color rgb="FFFF0000"/>
      </font>
    </dxf>
    <dxf>
      <font>
        <color rgb="FFFF0000"/>
      </font>
    </dxf>
    <dxf>
      <font>
        <color rgb="FFFF0000"/>
      </font>
    </dxf>
    <dxf>
      <font>
        <color rgb="FFFF0000"/>
      </font>
    </dxf>
    <dxf>
      <font>
        <color rgb="FFFF0000"/>
      </font>
    </dxf>
    <dxf>
      <font>
        <color theme="1"/>
      </font>
    </dxf>
    <dxf>
      <font>
        <b/>
        <i val="0"/>
        <color theme="0"/>
      </font>
      <fill>
        <patternFill>
          <bgColor rgb="FFFF0000"/>
        </patternFill>
      </fill>
    </dxf>
    <dxf>
      <font>
        <color rgb="FFFF0000"/>
      </font>
    </dxf>
    <dxf>
      <font>
        <color rgb="FFFF0000"/>
      </font>
    </dxf>
    <dxf>
      <font>
        <color theme="0"/>
      </font>
      <fill>
        <patternFill>
          <bgColor theme="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Sede"/><Relationship Id="rId2" Type="http://schemas.openxmlformats.org/officeDocument/2006/relationships/image" Target="../media/image1.png"/><Relationship Id="rId1" Type="http://schemas.openxmlformats.org/officeDocument/2006/relationships/hyperlink" Target="http://vucapp.habitatbogota.gov.co/vuc/login.seam" TargetMode="External"/><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http://vucapp.habitatbogota.gov.co/vuc/login.seam" TargetMode="External"/></Relationships>
</file>

<file path=xl/drawings/drawing1.xml><?xml version="1.0" encoding="utf-8"?>
<xdr:wsDr xmlns:xdr="http://schemas.openxmlformats.org/drawingml/2006/spreadsheetDrawing" xmlns:a="http://schemas.openxmlformats.org/drawingml/2006/main">
  <xdr:twoCellAnchor editAs="absolute">
    <xdr:from>
      <xdr:col>1</xdr:col>
      <xdr:colOff>3999757</xdr:colOff>
      <xdr:row>3</xdr:row>
      <xdr:rowOff>43813</xdr:rowOff>
    </xdr:from>
    <xdr:to>
      <xdr:col>1</xdr:col>
      <xdr:colOff>5586374</xdr:colOff>
      <xdr:row>3</xdr:row>
      <xdr:rowOff>542925</xdr:rowOff>
    </xdr:to>
    <xdr:pic>
      <xdr:nvPicPr>
        <xdr:cNvPr id="2" name="Imagen 1">
          <a:hlinkClick xmlns:r="http://schemas.openxmlformats.org/officeDocument/2006/relationships" r:id="rId1"/>
          <a:extLst>
            <a:ext uri="{FF2B5EF4-FFF2-40B4-BE49-F238E27FC236}">
              <a16:creationId xmlns:a16="http://schemas.microsoft.com/office/drawing/2014/main" id="{3B4CD414-66C4-48C5-9DEF-A3D154297AFB}"/>
            </a:ext>
          </a:extLst>
        </xdr:cNvPr>
        <xdr:cNvPicPr>
          <a:picLocks noChangeAspect="1"/>
        </xdr:cNvPicPr>
      </xdr:nvPicPr>
      <xdr:blipFill>
        <a:blip xmlns:r="http://schemas.openxmlformats.org/officeDocument/2006/relationships" r:embed="rId2">
          <a:alphaModFix/>
        </a:blip>
        <a:stretch>
          <a:fillRect/>
        </a:stretch>
      </xdr:blipFill>
      <xdr:spPr>
        <a:xfrm>
          <a:off x="4599832" y="1863088"/>
          <a:ext cx="1586617" cy="499112"/>
        </a:xfrm>
        <a:prstGeom prst="rect">
          <a:avLst/>
        </a:prstGeom>
      </xdr:spPr>
    </xdr:pic>
    <xdr:clientData fPrintsWithSheet="0"/>
  </xdr:twoCellAnchor>
  <xdr:twoCellAnchor>
    <xdr:from>
      <xdr:col>4</xdr:col>
      <xdr:colOff>4753841</xdr:colOff>
      <xdr:row>3</xdr:row>
      <xdr:rowOff>75408</xdr:rowOff>
    </xdr:from>
    <xdr:to>
      <xdr:col>4</xdr:col>
      <xdr:colOff>5532438</xdr:colOff>
      <xdr:row>3</xdr:row>
      <xdr:rowOff>492126</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F6429615-CDC0-4924-88D7-E7ED207CBE00}"/>
            </a:ext>
          </a:extLst>
        </xdr:cNvPr>
        <xdr:cNvSpPr/>
      </xdr:nvSpPr>
      <xdr:spPr>
        <a:xfrm>
          <a:off x="12295909" y="1893817"/>
          <a:ext cx="778597" cy="416718"/>
        </a:xfrm>
        <a:prstGeom prst="roundRect">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800" b="0" cap="none" spc="0">
              <a:ln w="0"/>
              <a:solidFill>
                <a:schemeClr val="bg1"/>
              </a:solidFill>
              <a:effectLst/>
            </a:rPr>
            <a:t>Sede</a:t>
          </a:r>
        </a:p>
      </xdr:txBody>
    </xdr:sp>
    <xdr:clientData/>
  </xdr:twoCellAnchor>
  <xdr:twoCellAnchor editAs="oneCell">
    <xdr:from>
      <xdr:col>4</xdr:col>
      <xdr:colOff>1294486</xdr:colOff>
      <xdr:row>14</xdr:row>
      <xdr:rowOff>300470</xdr:rowOff>
    </xdr:from>
    <xdr:to>
      <xdr:col>4</xdr:col>
      <xdr:colOff>4811572</xdr:colOff>
      <xdr:row>18</xdr:row>
      <xdr:rowOff>276225</xdr:rowOff>
    </xdr:to>
    <xdr:pic>
      <xdr:nvPicPr>
        <xdr:cNvPr id="7" name="Imagen 6">
          <a:extLst>
            <a:ext uri="{FF2B5EF4-FFF2-40B4-BE49-F238E27FC236}">
              <a16:creationId xmlns:a16="http://schemas.microsoft.com/office/drawing/2014/main" id="{87D9CD03-3EE8-445F-AA6B-5CBF544280D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838286" y="13044920"/>
          <a:ext cx="3517086" cy="28046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2035346</xdr:colOff>
      <xdr:row>4</xdr:row>
      <xdr:rowOff>152400</xdr:rowOff>
    </xdr:from>
    <xdr:to>
      <xdr:col>2</xdr:col>
      <xdr:colOff>1019</xdr:colOff>
      <xdr:row>6</xdr:row>
      <xdr:rowOff>182829</xdr:rowOff>
    </xdr:to>
    <xdr:pic>
      <xdr:nvPicPr>
        <xdr:cNvPr id="2" name="Imagen 1">
          <a:hlinkClick xmlns:r="http://schemas.openxmlformats.org/officeDocument/2006/relationships" r:id="rId1"/>
          <a:extLst>
            <a:ext uri="{FF2B5EF4-FFF2-40B4-BE49-F238E27FC236}">
              <a16:creationId xmlns:a16="http://schemas.microsoft.com/office/drawing/2014/main" id="{A67CAFC0-7DA5-45A7-90FE-61611F93ECF8}"/>
            </a:ext>
          </a:extLst>
        </xdr:cNvPr>
        <xdr:cNvPicPr>
          <a:picLocks noChangeAspect="1"/>
        </xdr:cNvPicPr>
      </xdr:nvPicPr>
      <xdr:blipFill>
        <a:blip xmlns:r="http://schemas.openxmlformats.org/officeDocument/2006/relationships" r:embed="rId2">
          <a:alphaModFix/>
        </a:blip>
        <a:stretch>
          <a:fillRect/>
        </a:stretch>
      </xdr:blipFill>
      <xdr:spPr>
        <a:xfrm>
          <a:off x="4598932" y="783771"/>
          <a:ext cx="1560000" cy="411429"/>
        </a:xfrm>
        <a:prstGeom prst="rect">
          <a:avLst/>
        </a:prstGeom>
      </xdr:spPr>
    </xdr:pic>
    <xdr:clientData fPrintsWithSheet="0"/>
  </xdr:twoCellAnchor>
  <xdr:twoCellAnchor editAs="oneCell">
    <xdr:from>
      <xdr:col>3</xdr:col>
      <xdr:colOff>596105</xdr:colOff>
      <xdr:row>17</xdr:row>
      <xdr:rowOff>329404</xdr:rowOff>
    </xdr:from>
    <xdr:to>
      <xdr:col>5</xdr:col>
      <xdr:colOff>191293</xdr:colOff>
      <xdr:row>19</xdr:row>
      <xdr:rowOff>180973</xdr:rowOff>
    </xdr:to>
    <xdr:pic>
      <xdr:nvPicPr>
        <xdr:cNvPr id="5" name="Imagen 4">
          <a:extLst>
            <a:ext uri="{FF2B5EF4-FFF2-40B4-BE49-F238E27FC236}">
              <a16:creationId xmlns:a16="http://schemas.microsoft.com/office/drawing/2014/main" id="{2C89FED8-32D0-4219-A51B-62DAC6244077}"/>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6874"/>
        <a:stretch/>
      </xdr:blipFill>
      <xdr:spPr bwMode="auto">
        <a:xfrm>
          <a:off x="7454105" y="3647279"/>
          <a:ext cx="1150938" cy="808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05171-9AF1-4BF7-9C6E-7F52F50DA02F}">
  <sheetPr codeName="Hoja1">
    <tabColor rgb="FFFFFF00"/>
    <pageSetUpPr fitToPage="1"/>
  </sheetPr>
  <dimension ref="A1:E171"/>
  <sheetViews>
    <sheetView showGridLines="0" showRowColHeaders="0" topLeftCell="A19" zoomScale="70" zoomScaleNormal="70" zoomScalePageLayoutView="30" workbookViewId="0">
      <selection activeCell="E13" sqref="E13"/>
    </sheetView>
  </sheetViews>
  <sheetFormatPr baseColWidth="10" defaultColWidth="10.7265625" defaultRowHeight="14.5" x14ac:dyDescent="0.35"/>
  <cols>
    <col min="1" max="1" width="9" style="78" customWidth="1"/>
    <col min="2" max="2" width="84.453125" style="79" customWidth="1"/>
    <col min="3" max="3" width="10.7265625" style="30"/>
    <col min="4" max="4" width="9" style="30" customWidth="1"/>
    <col min="5" max="5" width="84.453125" style="30" customWidth="1"/>
    <col min="6" max="16384" width="10.7265625" style="30"/>
  </cols>
  <sheetData>
    <row r="1" spans="1:5" ht="32.9" customHeight="1" x14ac:dyDescent="0.35">
      <c r="A1" s="98" t="s">
        <v>165</v>
      </c>
      <c r="B1" s="98" t="s">
        <v>17</v>
      </c>
      <c r="C1" s="74" t="s">
        <v>172</v>
      </c>
      <c r="D1" s="111" t="s">
        <v>167</v>
      </c>
      <c r="E1" s="111"/>
    </row>
    <row r="2" spans="1:5" ht="46.5" x14ac:dyDescent="0.35">
      <c r="A2" s="99" t="s">
        <v>39</v>
      </c>
      <c r="B2" s="100" t="s">
        <v>157</v>
      </c>
      <c r="D2" s="101" t="s">
        <v>39</v>
      </c>
      <c r="E2" s="100" t="s">
        <v>191</v>
      </c>
    </row>
    <row r="3" spans="1:5" s="75" customFormat="1" ht="66" customHeight="1" thickBot="1" x14ac:dyDescent="0.4">
      <c r="A3" s="102" t="s">
        <v>39</v>
      </c>
      <c r="B3" s="103" t="s">
        <v>173</v>
      </c>
      <c r="D3" s="102" t="s">
        <v>39</v>
      </c>
      <c r="E3" s="103" t="s">
        <v>174</v>
      </c>
    </row>
    <row r="4" spans="1:5" ht="154.5" customHeight="1" thickBot="1" x14ac:dyDescent="0.4">
      <c r="A4" s="102" t="s">
        <v>39</v>
      </c>
      <c r="B4" s="104" t="s">
        <v>176</v>
      </c>
      <c r="D4" s="102" t="s">
        <v>39</v>
      </c>
      <c r="E4" s="104" t="s">
        <v>175</v>
      </c>
    </row>
    <row r="5" spans="1:5" ht="66" customHeight="1" x14ac:dyDescent="0.35">
      <c r="A5" s="102" t="s">
        <v>39</v>
      </c>
      <c r="B5" s="105" t="s">
        <v>177</v>
      </c>
      <c r="D5" s="102" t="s">
        <v>39</v>
      </c>
      <c r="E5" s="105" t="s">
        <v>177</v>
      </c>
    </row>
    <row r="6" spans="1:5" ht="66" customHeight="1" x14ac:dyDescent="0.35">
      <c r="A6" s="102" t="s">
        <v>39</v>
      </c>
      <c r="B6" s="105" t="s">
        <v>161</v>
      </c>
      <c r="D6" s="102" t="s">
        <v>39</v>
      </c>
      <c r="E6" s="106" t="s">
        <v>171</v>
      </c>
    </row>
    <row r="7" spans="1:5" ht="66" customHeight="1" x14ac:dyDescent="0.35">
      <c r="A7" s="102" t="s">
        <v>39</v>
      </c>
      <c r="B7" s="105" t="s">
        <v>180</v>
      </c>
      <c r="D7" s="102" t="s">
        <v>39</v>
      </c>
      <c r="E7" s="105" t="s">
        <v>179</v>
      </c>
    </row>
    <row r="8" spans="1:5" ht="66" customHeight="1" x14ac:dyDescent="0.35">
      <c r="A8" s="102" t="s">
        <v>39</v>
      </c>
      <c r="B8" s="105" t="s">
        <v>162</v>
      </c>
      <c r="D8" s="102" t="s">
        <v>39</v>
      </c>
      <c r="E8" s="106" t="s">
        <v>168</v>
      </c>
    </row>
    <row r="9" spans="1:5" ht="66" customHeight="1" x14ac:dyDescent="0.35">
      <c r="A9" s="102" t="s">
        <v>39</v>
      </c>
      <c r="B9" s="107" t="s">
        <v>163</v>
      </c>
      <c r="D9" s="102" t="s">
        <v>39</v>
      </c>
      <c r="E9" s="107" t="s">
        <v>163</v>
      </c>
    </row>
    <row r="10" spans="1:5" ht="66" customHeight="1" x14ac:dyDescent="0.35">
      <c r="A10" s="102" t="s">
        <v>39</v>
      </c>
      <c r="B10" s="105" t="s">
        <v>164</v>
      </c>
      <c r="D10" s="102" t="s">
        <v>39</v>
      </c>
      <c r="E10" s="105" t="s">
        <v>164</v>
      </c>
    </row>
    <row r="11" spans="1:5" ht="66" customHeight="1" x14ac:dyDescent="0.35">
      <c r="A11" s="102" t="s">
        <v>39</v>
      </c>
      <c r="B11" s="105" t="s">
        <v>38</v>
      </c>
      <c r="D11" s="102" t="s">
        <v>39</v>
      </c>
      <c r="E11" s="105" t="s">
        <v>38</v>
      </c>
    </row>
    <row r="12" spans="1:5" ht="66" customHeight="1" thickBot="1" x14ac:dyDescent="0.4">
      <c r="A12" s="102" t="s">
        <v>39</v>
      </c>
      <c r="B12" s="105" t="s">
        <v>170</v>
      </c>
      <c r="D12" s="102"/>
      <c r="E12" s="105" t="s">
        <v>169</v>
      </c>
    </row>
    <row r="13" spans="1:5" ht="160.9" customHeight="1" thickBot="1" x14ac:dyDescent="0.4">
      <c r="A13" s="102" t="s">
        <v>39</v>
      </c>
      <c r="B13" s="108" t="s">
        <v>178</v>
      </c>
      <c r="D13" s="102" t="s">
        <v>39</v>
      </c>
      <c r="E13" s="109" t="s">
        <v>192</v>
      </c>
    </row>
    <row r="14" spans="1:5" s="76" customFormat="1" ht="17.5" customHeight="1" x14ac:dyDescent="0.35">
      <c r="A14" s="82"/>
      <c r="B14" s="83"/>
      <c r="D14" s="82"/>
      <c r="E14" s="71"/>
    </row>
    <row r="15" spans="1:5" s="77" customFormat="1" ht="70.150000000000006" customHeight="1" x14ac:dyDescent="0.5">
      <c r="A15" s="110" t="s">
        <v>0</v>
      </c>
      <c r="B15" s="110"/>
      <c r="D15" s="92"/>
      <c r="E15" s="92"/>
    </row>
    <row r="16" spans="1:5" ht="33.65" customHeight="1" x14ac:dyDescent="0.35">
      <c r="A16" s="84" t="s">
        <v>14</v>
      </c>
      <c r="B16" s="80"/>
      <c r="D16" s="93"/>
      <c r="E16" s="93"/>
    </row>
    <row r="17" spans="1:5" ht="60" customHeight="1" x14ac:dyDescent="0.35">
      <c r="A17" s="80"/>
      <c r="B17" s="81" t="s">
        <v>20</v>
      </c>
      <c r="D17" s="93"/>
      <c r="E17" s="93"/>
    </row>
    <row r="18" spans="1:5" ht="60" customHeight="1" x14ac:dyDescent="0.35">
      <c r="A18" s="85"/>
      <c r="B18" s="86" t="s">
        <v>44</v>
      </c>
      <c r="D18" s="93"/>
      <c r="E18" s="93"/>
    </row>
    <row r="19" spans="1:5" ht="60" customHeight="1" x14ac:dyDescent="0.35">
      <c r="A19" s="85"/>
      <c r="B19" s="86" t="s">
        <v>45</v>
      </c>
      <c r="D19" s="93"/>
      <c r="E19" s="93"/>
    </row>
    <row r="20" spans="1:5" ht="60" customHeight="1" x14ac:dyDescent="0.35">
      <c r="A20" s="85"/>
      <c r="B20" s="86" t="s">
        <v>46</v>
      </c>
    </row>
    <row r="21" spans="1:5" ht="60" customHeight="1" x14ac:dyDescent="0.35">
      <c r="A21" s="85"/>
      <c r="B21" s="86" t="s">
        <v>47</v>
      </c>
    </row>
    <row r="22" spans="1:5" ht="60" customHeight="1" x14ac:dyDescent="0.35">
      <c r="A22" s="85"/>
      <c r="B22" s="86" t="s">
        <v>48</v>
      </c>
    </row>
    <row r="23" spans="1:5" ht="60" customHeight="1" x14ac:dyDescent="0.35">
      <c r="A23" s="85"/>
      <c r="B23" s="86" t="s">
        <v>49</v>
      </c>
    </row>
    <row r="24" spans="1:5" ht="60" customHeight="1" x14ac:dyDescent="0.35">
      <c r="A24" s="85"/>
      <c r="B24" s="86" t="s">
        <v>50</v>
      </c>
    </row>
    <row r="25" spans="1:5" ht="60" customHeight="1" x14ac:dyDescent="0.35">
      <c r="A25" s="85"/>
      <c r="B25" s="86" t="s">
        <v>51</v>
      </c>
    </row>
    <row r="26" spans="1:5" ht="60" customHeight="1" x14ac:dyDescent="0.35">
      <c r="A26" s="85"/>
      <c r="B26" s="86" t="s">
        <v>52</v>
      </c>
    </row>
    <row r="27" spans="1:5" ht="60" customHeight="1" x14ac:dyDescent="0.35">
      <c r="A27" s="85"/>
      <c r="B27" s="86" t="s">
        <v>53</v>
      </c>
    </row>
    <row r="28" spans="1:5" ht="60" customHeight="1" x14ac:dyDescent="0.35">
      <c r="A28" s="85"/>
      <c r="B28" s="86" t="s">
        <v>54</v>
      </c>
    </row>
    <row r="29" spans="1:5" ht="60" customHeight="1" x14ac:dyDescent="0.35">
      <c r="A29" s="85"/>
      <c r="B29" s="86" t="s">
        <v>55</v>
      </c>
    </row>
    <row r="30" spans="1:5" ht="60" customHeight="1" x14ac:dyDescent="0.35">
      <c r="A30" s="85"/>
      <c r="B30" s="86" t="s">
        <v>56</v>
      </c>
    </row>
    <row r="31" spans="1:5" ht="60" customHeight="1" x14ac:dyDescent="0.35">
      <c r="A31" s="85"/>
      <c r="B31" s="86" t="s">
        <v>57</v>
      </c>
    </row>
    <row r="32" spans="1:5" x14ac:dyDescent="0.35">
      <c r="A32" s="85"/>
      <c r="B32" s="87"/>
    </row>
    <row r="33" spans="1:2" ht="23" x14ac:dyDescent="0.35">
      <c r="A33" s="88" t="s">
        <v>15</v>
      </c>
      <c r="B33" s="89"/>
    </row>
    <row r="34" spans="1:2" ht="66" customHeight="1" x14ac:dyDescent="0.35">
      <c r="A34" s="85"/>
      <c r="B34" s="86" t="s">
        <v>58</v>
      </c>
    </row>
    <row r="35" spans="1:2" ht="99.25" customHeight="1" x14ac:dyDescent="0.35">
      <c r="A35" s="85"/>
      <c r="B35" s="86" t="s">
        <v>59</v>
      </c>
    </row>
    <row r="36" spans="1:2" ht="66" customHeight="1" x14ac:dyDescent="0.35">
      <c r="A36" s="85"/>
      <c r="B36" s="86" t="s">
        <v>60</v>
      </c>
    </row>
    <row r="37" spans="1:2" ht="66" customHeight="1" x14ac:dyDescent="0.35">
      <c r="A37" s="85"/>
      <c r="B37" s="86" t="s">
        <v>61</v>
      </c>
    </row>
    <row r="38" spans="1:2" ht="66" customHeight="1" x14ac:dyDescent="0.35">
      <c r="A38" s="85"/>
      <c r="B38" s="86" t="s">
        <v>62</v>
      </c>
    </row>
    <row r="39" spans="1:2" ht="142.5" customHeight="1" x14ac:dyDescent="0.35">
      <c r="A39" s="85"/>
      <c r="B39" s="86" t="s">
        <v>63</v>
      </c>
    </row>
    <row r="40" spans="1:2" x14ac:dyDescent="0.35">
      <c r="A40" s="85"/>
      <c r="B40" s="87"/>
    </row>
    <row r="41" spans="1:2" ht="23" x14ac:dyDescent="0.35">
      <c r="A41" s="80" t="s">
        <v>4</v>
      </c>
      <c r="B41" s="89"/>
    </row>
    <row r="42" spans="1:2" ht="66" customHeight="1" x14ac:dyDescent="0.35">
      <c r="A42" s="85"/>
      <c r="B42" s="86" t="s">
        <v>40</v>
      </c>
    </row>
    <row r="43" spans="1:2" ht="66" customHeight="1" x14ac:dyDescent="0.35">
      <c r="A43" s="85"/>
      <c r="B43" s="86" t="s">
        <v>74</v>
      </c>
    </row>
    <row r="44" spans="1:2" ht="66" customHeight="1" x14ac:dyDescent="0.35">
      <c r="A44" s="85"/>
      <c r="B44" s="86" t="s">
        <v>41</v>
      </c>
    </row>
    <row r="45" spans="1:2" ht="66" customHeight="1" x14ac:dyDescent="0.35">
      <c r="A45" s="85"/>
      <c r="B45" s="86" t="s">
        <v>42</v>
      </c>
    </row>
    <row r="46" spans="1:2" ht="66" customHeight="1" x14ac:dyDescent="0.35">
      <c r="A46" s="85"/>
      <c r="B46" s="86" t="s">
        <v>189</v>
      </c>
    </row>
    <row r="47" spans="1:2" ht="153.25" customHeight="1" x14ac:dyDescent="0.35">
      <c r="A47" s="85"/>
      <c r="B47" s="90" t="s">
        <v>43</v>
      </c>
    </row>
    <row r="48" spans="1:2" ht="23" x14ac:dyDescent="0.35">
      <c r="A48" s="80"/>
      <c r="B48" s="91"/>
    </row>
    <row r="49" spans="1:2" ht="23" x14ac:dyDescent="0.35">
      <c r="A49" s="80" t="s">
        <v>16</v>
      </c>
      <c r="B49" s="89"/>
    </row>
    <row r="50" spans="1:2" ht="52.5" customHeight="1" x14ac:dyDescent="0.35">
      <c r="A50" s="85"/>
      <c r="B50" s="81" t="s">
        <v>64</v>
      </c>
    </row>
    <row r="51" spans="1:2" ht="52.5" customHeight="1" x14ac:dyDescent="0.35">
      <c r="A51" s="85"/>
      <c r="B51" s="86" t="s">
        <v>65</v>
      </c>
    </row>
    <row r="52" spans="1:2" ht="52.5" customHeight="1" x14ac:dyDescent="0.35">
      <c r="A52" s="85"/>
      <c r="B52" s="86" t="s">
        <v>66</v>
      </c>
    </row>
    <row r="53" spans="1:2" ht="82.5" customHeight="1" x14ac:dyDescent="0.35">
      <c r="A53" s="85"/>
      <c r="B53" s="86" t="s">
        <v>75</v>
      </c>
    </row>
    <row r="54" spans="1:2" ht="74.25" customHeight="1" x14ac:dyDescent="0.35">
      <c r="A54" s="85"/>
      <c r="B54" s="86" t="s">
        <v>67</v>
      </c>
    </row>
    <row r="55" spans="1:2" ht="52.5" customHeight="1" x14ac:dyDescent="0.35">
      <c r="A55" s="85"/>
      <c r="B55" s="86" t="s">
        <v>68</v>
      </c>
    </row>
    <row r="56" spans="1:2" ht="58.5" customHeight="1" x14ac:dyDescent="0.35">
      <c r="A56" s="85"/>
      <c r="B56" s="81" t="s">
        <v>69</v>
      </c>
    </row>
    <row r="57" spans="1:2" ht="58.5" customHeight="1" x14ac:dyDescent="0.35">
      <c r="A57" s="85"/>
      <c r="B57" s="86" t="s">
        <v>70</v>
      </c>
    </row>
    <row r="58" spans="1:2" ht="52.5" customHeight="1" x14ac:dyDescent="0.35">
      <c r="A58" s="85"/>
      <c r="B58" s="86" t="s">
        <v>71</v>
      </c>
    </row>
    <row r="59" spans="1:2" ht="52.5" customHeight="1" x14ac:dyDescent="0.35">
      <c r="A59" s="85"/>
      <c r="B59" s="86" t="s">
        <v>72</v>
      </c>
    </row>
    <row r="60" spans="1:2" ht="52.5" customHeight="1" x14ac:dyDescent="0.35">
      <c r="A60" s="85"/>
      <c r="B60" s="86" t="s">
        <v>73</v>
      </c>
    </row>
    <row r="61" spans="1:2" x14ac:dyDescent="0.35">
      <c r="B61" s="89"/>
    </row>
    <row r="76" spans="2:2" s="78" customFormat="1" x14ac:dyDescent="0.35">
      <c r="B76" s="79"/>
    </row>
    <row r="77" spans="2:2" s="78" customFormat="1" x14ac:dyDescent="0.35">
      <c r="B77" s="79"/>
    </row>
    <row r="78" spans="2:2" s="78" customFormat="1" x14ac:dyDescent="0.35">
      <c r="B78" s="79"/>
    </row>
    <row r="79" spans="2:2" s="78" customFormat="1" x14ac:dyDescent="0.35">
      <c r="B79" s="79"/>
    </row>
    <row r="80" spans="2:2" s="78" customFormat="1" x14ac:dyDescent="0.35">
      <c r="B80" s="79"/>
    </row>
    <row r="81" spans="2:2" s="78" customFormat="1" x14ac:dyDescent="0.35">
      <c r="B81" s="79"/>
    </row>
    <row r="82" spans="2:2" s="78" customFormat="1" x14ac:dyDescent="0.35">
      <c r="B82" s="79"/>
    </row>
    <row r="83" spans="2:2" s="78" customFormat="1" x14ac:dyDescent="0.35">
      <c r="B83" s="79"/>
    </row>
    <row r="84" spans="2:2" s="78" customFormat="1" x14ac:dyDescent="0.35">
      <c r="B84" s="79"/>
    </row>
    <row r="85" spans="2:2" s="78" customFormat="1" x14ac:dyDescent="0.35">
      <c r="B85" s="79"/>
    </row>
    <row r="86" spans="2:2" s="78" customFormat="1" x14ac:dyDescent="0.35">
      <c r="B86" s="79"/>
    </row>
    <row r="87" spans="2:2" s="78" customFormat="1" x14ac:dyDescent="0.35">
      <c r="B87" s="79"/>
    </row>
    <row r="88" spans="2:2" s="78" customFormat="1" x14ac:dyDescent="0.35">
      <c r="B88" s="79"/>
    </row>
    <row r="89" spans="2:2" s="78" customFormat="1" x14ac:dyDescent="0.35">
      <c r="B89" s="79"/>
    </row>
    <row r="90" spans="2:2" s="78" customFormat="1" x14ac:dyDescent="0.35">
      <c r="B90" s="79"/>
    </row>
    <row r="91" spans="2:2" s="78" customFormat="1" x14ac:dyDescent="0.35">
      <c r="B91" s="79"/>
    </row>
    <row r="92" spans="2:2" s="78" customFormat="1" x14ac:dyDescent="0.35">
      <c r="B92" s="79"/>
    </row>
    <row r="93" spans="2:2" s="78" customFormat="1" x14ac:dyDescent="0.35">
      <c r="B93" s="79"/>
    </row>
    <row r="94" spans="2:2" s="78" customFormat="1" x14ac:dyDescent="0.35">
      <c r="B94" s="79"/>
    </row>
    <row r="95" spans="2:2" s="78" customFormat="1" x14ac:dyDescent="0.35">
      <c r="B95" s="79"/>
    </row>
    <row r="96" spans="2:2" s="78" customFormat="1" x14ac:dyDescent="0.35">
      <c r="B96" s="79"/>
    </row>
    <row r="97" spans="2:2" s="78" customFormat="1" x14ac:dyDescent="0.35">
      <c r="B97" s="79"/>
    </row>
    <row r="98" spans="2:2" s="78" customFormat="1" x14ac:dyDescent="0.35">
      <c r="B98" s="79"/>
    </row>
    <row r="99" spans="2:2" s="78" customFormat="1" x14ac:dyDescent="0.35">
      <c r="B99" s="79"/>
    </row>
    <row r="100" spans="2:2" s="78" customFormat="1" x14ac:dyDescent="0.35">
      <c r="B100" s="79"/>
    </row>
    <row r="101" spans="2:2" s="78" customFormat="1" x14ac:dyDescent="0.35">
      <c r="B101" s="79"/>
    </row>
    <row r="102" spans="2:2" s="78" customFormat="1" x14ac:dyDescent="0.35">
      <c r="B102" s="79"/>
    </row>
    <row r="103" spans="2:2" s="78" customFormat="1" x14ac:dyDescent="0.35">
      <c r="B103" s="79"/>
    </row>
    <row r="104" spans="2:2" s="78" customFormat="1" x14ac:dyDescent="0.35">
      <c r="B104" s="79"/>
    </row>
    <row r="105" spans="2:2" s="78" customFormat="1" x14ac:dyDescent="0.35">
      <c r="B105" s="79"/>
    </row>
    <row r="106" spans="2:2" s="78" customFormat="1" x14ac:dyDescent="0.35">
      <c r="B106" s="79"/>
    </row>
    <row r="107" spans="2:2" s="78" customFormat="1" x14ac:dyDescent="0.35">
      <c r="B107" s="79"/>
    </row>
    <row r="108" spans="2:2" s="78" customFormat="1" x14ac:dyDescent="0.35">
      <c r="B108" s="79"/>
    </row>
    <row r="109" spans="2:2" s="78" customFormat="1" x14ac:dyDescent="0.35">
      <c r="B109" s="79"/>
    </row>
    <row r="110" spans="2:2" s="78" customFormat="1" x14ac:dyDescent="0.35">
      <c r="B110" s="79"/>
    </row>
    <row r="111" spans="2:2" s="78" customFormat="1" x14ac:dyDescent="0.35">
      <c r="B111" s="79"/>
    </row>
    <row r="112" spans="2:2" s="78" customFormat="1" x14ac:dyDescent="0.35">
      <c r="B112" s="79"/>
    </row>
    <row r="113" spans="2:2" s="78" customFormat="1" x14ac:dyDescent="0.35">
      <c r="B113" s="79"/>
    </row>
    <row r="114" spans="2:2" s="78" customFormat="1" x14ac:dyDescent="0.35">
      <c r="B114" s="79"/>
    </row>
    <row r="115" spans="2:2" s="78" customFormat="1" x14ac:dyDescent="0.35">
      <c r="B115" s="79"/>
    </row>
    <row r="116" spans="2:2" s="78" customFormat="1" x14ac:dyDescent="0.35">
      <c r="B116" s="79"/>
    </row>
    <row r="117" spans="2:2" s="78" customFormat="1" x14ac:dyDescent="0.35">
      <c r="B117" s="79"/>
    </row>
    <row r="118" spans="2:2" s="78" customFormat="1" x14ac:dyDescent="0.35">
      <c r="B118" s="79"/>
    </row>
    <row r="119" spans="2:2" s="78" customFormat="1" x14ac:dyDescent="0.35">
      <c r="B119" s="79"/>
    </row>
    <row r="120" spans="2:2" s="78" customFormat="1" x14ac:dyDescent="0.35">
      <c r="B120" s="79"/>
    </row>
    <row r="121" spans="2:2" s="78" customFormat="1" x14ac:dyDescent="0.35">
      <c r="B121" s="79"/>
    </row>
    <row r="122" spans="2:2" s="78" customFormat="1" x14ac:dyDescent="0.35">
      <c r="B122" s="79"/>
    </row>
    <row r="123" spans="2:2" s="78" customFormat="1" x14ac:dyDescent="0.35">
      <c r="B123" s="79"/>
    </row>
    <row r="124" spans="2:2" s="78" customFormat="1" x14ac:dyDescent="0.35">
      <c r="B124" s="79"/>
    </row>
    <row r="125" spans="2:2" s="78" customFormat="1" x14ac:dyDescent="0.35">
      <c r="B125" s="79"/>
    </row>
    <row r="126" spans="2:2" s="78" customFormat="1" x14ac:dyDescent="0.35">
      <c r="B126" s="79"/>
    </row>
    <row r="127" spans="2:2" s="78" customFormat="1" x14ac:dyDescent="0.35">
      <c r="B127" s="79"/>
    </row>
    <row r="128" spans="2:2" s="78" customFormat="1" x14ac:dyDescent="0.35">
      <c r="B128" s="79"/>
    </row>
    <row r="129" spans="2:2" s="78" customFormat="1" x14ac:dyDescent="0.35">
      <c r="B129" s="79"/>
    </row>
    <row r="130" spans="2:2" s="78" customFormat="1" x14ac:dyDescent="0.35">
      <c r="B130" s="79"/>
    </row>
    <row r="131" spans="2:2" s="78" customFormat="1" x14ac:dyDescent="0.35">
      <c r="B131" s="79"/>
    </row>
    <row r="132" spans="2:2" s="78" customFormat="1" x14ac:dyDescent="0.35">
      <c r="B132" s="79"/>
    </row>
    <row r="133" spans="2:2" s="78" customFormat="1" x14ac:dyDescent="0.35">
      <c r="B133" s="79"/>
    </row>
    <row r="134" spans="2:2" s="78" customFormat="1" x14ac:dyDescent="0.35">
      <c r="B134" s="79"/>
    </row>
    <row r="135" spans="2:2" s="78" customFormat="1" x14ac:dyDescent="0.35">
      <c r="B135" s="79"/>
    </row>
    <row r="136" spans="2:2" s="78" customFormat="1" x14ac:dyDescent="0.35">
      <c r="B136" s="79"/>
    </row>
    <row r="137" spans="2:2" s="78" customFormat="1" x14ac:dyDescent="0.35">
      <c r="B137" s="79"/>
    </row>
    <row r="138" spans="2:2" s="78" customFormat="1" x14ac:dyDescent="0.35">
      <c r="B138" s="79"/>
    </row>
    <row r="139" spans="2:2" s="78" customFormat="1" x14ac:dyDescent="0.35">
      <c r="B139" s="79"/>
    </row>
    <row r="140" spans="2:2" s="78" customFormat="1" x14ac:dyDescent="0.35">
      <c r="B140" s="79"/>
    </row>
    <row r="141" spans="2:2" s="78" customFormat="1" x14ac:dyDescent="0.35">
      <c r="B141" s="79"/>
    </row>
    <row r="142" spans="2:2" s="78" customFormat="1" x14ac:dyDescent="0.35">
      <c r="B142" s="79"/>
    </row>
    <row r="143" spans="2:2" s="78" customFormat="1" x14ac:dyDescent="0.35">
      <c r="B143" s="79"/>
    </row>
    <row r="144" spans="2:2" s="78" customFormat="1" x14ac:dyDescent="0.35">
      <c r="B144" s="79"/>
    </row>
    <row r="145" spans="2:2" s="78" customFormat="1" x14ac:dyDescent="0.35">
      <c r="B145" s="79"/>
    </row>
    <row r="146" spans="2:2" s="78" customFormat="1" x14ac:dyDescent="0.35">
      <c r="B146" s="79"/>
    </row>
    <row r="147" spans="2:2" s="78" customFormat="1" x14ac:dyDescent="0.35">
      <c r="B147" s="79"/>
    </row>
    <row r="148" spans="2:2" s="78" customFormat="1" x14ac:dyDescent="0.35">
      <c r="B148" s="79"/>
    </row>
    <row r="149" spans="2:2" s="78" customFormat="1" x14ac:dyDescent="0.35">
      <c r="B149" s="79"/>
    </row>
    <row r="150" spans="2:2" s="78" customFormat="1" x14ac:dyDescent="0.35">
      <c r="B150" s="79"/>
    </row>
    <row r="151" spans="2:2" s="78" customFormat="1" x14ac:dyDescent="0.35">
      <c r="B151" s="79"/>
    </row>
    <row r="152" spans="2:2" s="78" customFormat="1" x14ac:dyDescent="0.35">
      <c r="B152" s="79"/>
    </row>
    <row r="153" spans="2:2" s="78" customFormat="1" x14ac:dyDescent="0.35">
      <c r="B153" s="79"/>
    </row>
    <row r="154" spans="2:2" s="78" customFormat="1" x14ac:dyDescent="0.35">
      <c r="B154" s="79"/>
    </row>
    <row r="155" spans="2:2" s="78" customFormat="1" x14ac:dyDescent="0.35">
      <c r="B155" s="79"/>
    </row>
    <row r="156" spans="2:2" s="78" customFormat="1" x14ac:dyDescent="0.35">
      <c r="B156" s="79"/>
    </row>
    <row r="157" spans="2:2" s="78" customFormat="1" x14ac:dyDescent="0.35">
      <c r="B157" s="79"/>
    </row>
    <row r="158" spans="2:2" s="78" customFormat="1" x14ac:dyDescent="0.35">
      <c r="B158" s="79"/>
    </row>
    <row r="159" spans="2:2" s="78" customFormat="1" x14ac:dyDescent="0.35">
      <c r="B159" s="79"/>
    </row>
    <row r="160" spans="2:2" s="78" customFormat="1" x14ac:dyDescent="0.35">
      <c r="B160" s="79"/>
    </row>
    <row r="161" spans="2:2" s="78" customFormat="1" x14ac:dyDescent="0.35">
      <c r="B161" s="79"/>
    </row>
    <row r="162" spans="2:2" s="78" customFormat="1" x14ac:dyDescent="0.35">
      <c r="B162" s="79"/>
    </row>
    <row r="163" spans="2:2" s="78" customFormat="1" x14ac:dyDescent="0.35">
      <c r="B163" s="79"/>
    </row>
    <row r="164" spans="2:2" s="78" customFormat="1" x14ac:dyDescent="0.35">
      <c r="B164" s="79"/>
    </row>
    <row r="165" spans="2:2" s="78" customFormat="1" x14ac:dyDescent="0.35">
      <c r="B165" s="79"/>
    </row>
    <row r="166" spans="2:2" s="78" customFormat="1" x14ac:dyDescent="0.35">
      <c r="B166" s="79"/>
    </row>
    <row r="167" spans="2:2" s="78" customFormat="1" x14ac:dyDescent="0.35">
      <c r="B167" s="79"/>
    </row>
    <row r="168" spans="2:2" s="78" customFormat="1" x14ac:dyDescent="0.35">
      <c r="B168" s="79"/>
    </row>
    <row r="169" spans="2:2" s="78" customFormat="1" x14ac:dyDescent="0.35">
      <c r="B169" s="79"/>
    </row>
    <row r="170" spans="2:2" s="78" customFormat="1" x14ac:dyDescent="0.35">
      <c r="B170" s="79"/>
    </row>
    <row r="171" spans="2:2" s="78" customFormat="1" x14ac:dyDescent="0.35">
      <c r="B171" s="79"/>
    </row>
  </sheetData>
  <sheetProtection algorithmName="SHA-512" hashValue="MeyjVhO1HaFoOBu26nt/a59MlXNlQ+klBsOK3+1ut4XEPr9WBE4PxdiBS/js+xs0vIuZvRAZWEFnISMBvT5ICQ==" saltValue="L8iHQ1IEV+2qG8ToO6WlQA==" spinCount="100000" sheet="1"/>
  <mergeCells count="2">
    <mergeCell ref="A15:B15"/>
    <mergeCell ref="D1:E1"/>
  </mergeCells>
  <printOptions horizontalCentered="1"/>
  <pageMargins left="0.47244094488188981" right="0.43307086614173229" top="0.6692913385826772" bottom="0.70866141732283472" header="0.31496062992125984" footer="0.31496062992125984"/>
  <pageSetup scale="72" orientation="portrait" r:id="rId1"/>
  <headerFooter>
    <oddFooter>&amp;LPM05-FO714 V2&amp;Rpagina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05600-7A9C-47F6-A41A-6A7E6010C8B8}">
  <sheetPr>
    <tabColor rgb="FF00B0F0"/>
    <pageSetUpPr fitToPage="1"/>
  </sheetPr>
  <dimension ref="A1:C17"/>
  <sheetViews>
    <sheetView showGridLines="0" showRowColHeaders="0" tabSelected="1" zoomScale="120" zoomScaleNormal="120" workbookViewId="0">
      <selection activeCell="A23" sqref="A23"/>
    </sheetView>
  </sheetViews>
  <sheetFormatPr baseColWidth="10" defaultColWidth="11" defaultRowHeight="17.5" x14ac:dyDescent="0.35"/>
  <cols>
    <col min="1" max="1" width="35.1796875" style="33" customWidth="1"/>
    <col min="2" max="2" width="110.54296875" style="32" customWidth="1"/>
    <col min="3" max="16384" width="11" style="30"/>
  </cols>
  <sheetData>
    <row r="1" spans="1:3" s="59" customFormat="1" ht="56.65" customHeight="1" x14ac:dyDescent="0.25">
      <c r="A1" s="58"/>
      <c r="B1" s="69" t="s">
        <v>166</v>
      </c>
    </row>
    <row r="2" spans="1:3" ht="24.5" x14ac:dyDescent="0.35">
      <c r="B2" s="95" t="s">
        <v>158</v>
      </c>
    </row>
    <row r="3" spans="1:3" ht="20.65" customHeight="1" x14ac:dyDescent="0.35">
      <c r="A3" s="29" t="s">
        <v>22</v>
      </c>
      <c r="B3" s="35">
        <v>2021</v>
      </c>
    </row>
    <row r="4" spans="1:3" ht="62.65" customHeight="1" x14ac:dyDescent="0.35">
      <c r="A4" s="60" t="str">
        <f>IF( $B$2="Persona Jurídica",  "Razón Social:", IF($B$2="Persona Natural","Nombres y Apellidos 
 (completos)",""))</f>
        <v>Razón Social:</v>
      </c>
      <c r="B4" s="39"/>
    </row>
    <row r="5" spans="1:3" ht="20.65" customHeight="1" x14ac:dyDescent="0.35">
      <c r="A5" s="94" t="str">
        <f>IF(Datos!$B$2="Persona Jurídica",  "NIT", IF(Datos!$B$2="Persona Natural","Cédula de Ciudadanía Nº",""))</f>
        <v>NIT</v>
      </c>
      <c r="B5" s="61"/>
    </row>
    <row r="6" spans="1:3" ht="20.65" customHeight="1" x14ac:dyDescent="0.35">
      <c r="A6" s="29" t="s">
        <v>21</v>
      </c>
      <c r="B6" s="39"/>
    </row>
    <row r="7" spans="1:3" ht="20.65" customHeight="1" x14ac:dyDescent="0.35">
      <c r="A7" s="96" t="s">
        <v>25</v>
      </c>
      <c r="B7" s="39"/>
    </row>
    <row r="8" spans="1:3" ht="20.65" customHeight="1" x14ac:dyDescent="0.35">
      <c r="A8" s="97" t="s">
        <v>26</v>
      </c>
      <c r="B8" s="39"/>
    </row>
    <row r="9" spans="1:3" ht="20.65" customHeight="1" x14ac:dyDescent="0.35">
      <c r="A9" s="29" t="s">
        <v>28</v>
      </c>
      <c r="B9" s="39"/>
    </row>
    <row r="10" spans="1:3" ht="20.65" customHeight="1" x14ac:dyDescent="0.35">
      <c r="A10" s="29" t="s">
        <v>13</v>
      </c>
      <c r="B10" s="39"/>
    </row>
    <row r="11" spans="1:3" ht="42.65" customHeight="1" x14ac:dyDescent="0.35">
      <c r="A11" s="29" t="s">
        <v>27</v>
      </c>
      <c r="B11" s="39"/>
    </row>
    <row r="12" spans="1:3" ht="20.65" customHeight="1" x14ac:dyDescent="0.35">
      <c r="A12" s="29" t="s">
        <v>5</v>
      </c>
      <c r="B12" s="39"/>
    </row>
    <row r="13" spans="1:3" ht="20.65" customHeight="1" x14ac:dyDescent="0.35">
      <c r="A13" s="29"/>
      <c r="B13" s="40"/>
    </row>
    <row r="14" spans="1:3" ht="20.65" customHeight="1" x14ac:dyDescent="0.35">
      <c r="A14" s="29" t="s">
        <v>24</v>
      </c>
      <c r="B14" s="39"/>
      <c r="C14" s="31"/>
    </row>
    <row r="15" spans="1:3" s="38" customFormat="1" ht="10.5" x14ac:dyDescent="0.35">
      <c r="A15" s="37"/>
      <c r="B15" s="36"/>
    </row>
    <row r="16" spans="1:3" s="38" customFormat="1" ht="10.5" x14ac:dyDescent="0.35">
      <c r="A16" s="37"/>
      <c r="B16" s="36"/>
    </row>
    <row r="17" spans="1:2" ht="20" x14ac:dyDescent="0.35">
      <c r="A17" s="29" t="s">
        <v>23</v>
      </c>
      <c r="B17" s="70"/>
    </row>
  </sheetData>
  <sheetProtection algorithmName="SHA-512" hashValue="bX+HAmzt2HlVryru9vVYe6tUxllYkad2tIidRxFl+zHx17gyR1bK5TbMOahD2pyBUBnGvfYEanOBv6rTYx+q8g==" saltValue="+QWgaFFyFnT8Iy4O0/GoCw==" spinCount="100000" sheet="1"/>
  <conditionalFormatting sqref="A7:A8">
    <cfRule type="expression" dxfId="9" priority="1">
      <formula>$B$2="Persona Natural"</formula>
    </cfRule>
  </conditionalFormatting>
  <dataValidations disablePrompts="1" xWindow="1068" yWindow="139" count="4">
    <dataValidation type="list" allowBlank="1" showInputMessage="1" showErrorMessage="1" prompt="... Elija el Cargo" sqref="A7" xr:uid="{293A9BA2-0841-4C1D-9196-4DBE2143C6FC}">
      <formula1>"Representante Legal,Liquidador,Apoderado ( Anexar poder )"</formula1>
    </dataValidation>
    <dataValidation type="list" allowBlank="1" showInputMessage="1" showErrorMessage="1" prompt="... Elija el tipo de identificación" sqref="A8" xr:uid="{CABE447A-5452-4DC3-8496-DF2D20A70F59}">
      <formula1>"Cédula de Ciudadanía N°, Cédula de Extranjería N° ,Pasaporte N°,NIT"</formula1>
    </dataValidation>
    <dataValidation type="list" allowBlank="1" showInputMessage="1" showErrorMessage="1" error="Solo puede elegir:_x000a__x000a_Persona Natural_x000a__x000a_Persona Jurídica" promptTitle="... elija" prompt="_x000a_Es Persona Natural _x000a__x000a_o Persona Jurídica?_x000a_" sqref="B2" xr:uid="{CB0B49DA-36C6-4E2A-B8A7-9359E0B75567}">
      <formula1>"Persona Natural, Persona Jurídica"</formula1>
    </dataValidation>
    <dataValidation type="list" allowBlank="1" showInputMessage="1" showErrorMessage="1" prompt="... Elija el tipo de identificación" sqref="A5" xr:uid="{EDF459CD-C365-41F3-B594-953E0E732394}">
      <formula1>"Cédula de Ciudadanía Nº, Cédula de Extranjería N° ,Pasaporte N°,NIT"</formula1>
    </dataValidation>
  </dataValidations>
  <printOptions horizontalCentered="1" verticalCentered="1"/>
  <pageMargins left="0.23622047244094491" right="0.23622047244094491" top="0.74803149606299213" bottom="0.74803149606299213" header="0.31496062992125984" footer="0.31496062992125984"/>
  <pageSetup scale="92" orientation="landscape" r:id="rId1"/>
  <headerFooter>
    <oddFooter>&amp;LPM05-FO714 V2&amp;Rpagina &amp;P de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7CA8D-2A15-4A70-87E0-963CB95B6666}">
  <sheetPr codeName="Hoja3">
    <tabColor rgb="FFFF0000"/>
    <outlinePr showOutlineSymbols="0"/>
    <pageSetUpPr autoPageBreaks="0" fitToPage="1"/>
  </sheetPr>
  <dimension ref="A1:D34"/>
  <sheetViews>
    <sheetView showGridLines="0" showRowColHeaders="0" showZeros="0" showOutlineSymbols="0" zoomScale="120" zoomScaleNormal="120" workbookViewId="0">
      <selection activeCell="A9" sqref="A9:B9"/>
    </sheetView>
  </sheetViews>
  <sheetFormatPr baseColWidth="10" defaultColWidth="10.81640625" defaultRowHeight="15.5" x14ac:dyDescent="0.35"/>
  <cols>
    <col min="1" max="1" width="35.453125" style="22" customWidth="1"/>
    <col min="2" max="2" width="49.7265625" style="22" customWidth="1"/>
    <col min="3" max="16384" width="10.81640625" style="22"/>
  </cols>
  <sheetData>
    <row r="1" spans="1:4" x14ac:dyDescent="0.35">
      <c r="A1" s="113">
        <f>Datos!B12</f>
        <v>0</v>
      </c>
      <c r="B1" s="113"/>
    </row>
    <row r="2" spans="1:4" ht="10.15" customHeight="1" x14ac:dyDescent="0.35">
      <c r="A2" s="25"/>
      <c r="B2" s="25"/>
    </row>
    <row r="3" spans="1:4" ht="10.15" customHeight="1" x14ac:dyDescent="0.35">
      <c r="A3" s="25"/>
      <c r="B3" s="25"/>
    </row>
    <row r="4" spans="1:4" x14ac:dyDescent="0.35">
      <c r="A4" s="25" t="s">
        <v>6</v>
      </c>
      <c r="B4" s="25"/>
    </row>
    <row r="5" spans="1:4" x14ac:dyDescent="0.35">
      <c r="A5" s="113" t="s">
        <v>11</v>
      </c>
      <c r="B5" s="113"/>
    </row>
    <row r="6" spans="1:4" x14ac:dyDescent="0.35">
      <c r="A6" s="113" t="s">
        <v>7</v>
      </c>
      <c r="B6" s="113"/>
    </row>
    <row r="7" spans="1:4" x14ac:dyDescent="0.35">
      <c r="A7" s="113" t="s">
        <v>160</v>
      </c>
      <c r="B7" s="113"/>
    </row>
    <row r="8" spans="1:4" x14ac:dyDescent="0.35">
      <c r="A8" s="113" t="s">
        <v>181</v>
      </c>
      <c r="B8" s="113"/>
    </row>
    <row r="9" spans="1:4" x14ac:dyDescent="0.35">
      <c r="A9" s="113" t="s">
        <v>8</v>
      </c>
      <c r="B9" s="113"/>
    </row>
    <row r="10" spans="1:4" ht="10.15" customHeight="1" x14ac:dyDescent="0.35"/>
    <row r="11" spans="1:4" x14ac:dyDescent="0.35">
      <c r="A11" s="113" t="str">
        <f>CONCATENATE("Asunto: Presentación Estados de Situación Financiera a ","31 de diciembre de ",Datos!B3)</f>
        <v>Asunto: Presentación Estados de Situación Financiera a 31 de diciembre de 2021</v>
      </c>
      <c r="B11" s="113"/>
    </row>
    <row r="12" spans="1:4" ht="10.15" customHeight="1" x14ac:dyDescent="0.35"/>
    <row r="13" spans="1:4" x14ac:dyDescent="0.35">
      <c r="A13" s="27" t="str">
        <f>IF(Datos!$B$2="Persona Jurídica",  "Razón Social del Enajenador:", IF(Datos!$B$2="Persona Natural","Nombres y Apellidos completos del Enajenador:",""))</f>
        <v>Razón Social del Enajenador:</v>
      </c>
      <c r="B13" s="28"/>
    </row>
    <row r="14" spans="1:4" ht="40.4" customHeight="1" x14ac:dyDescent="0.35">
      <c r="A14" s="115">
        <f>Datos!$B$4</f>
        <v>0</v>
      </c>
      <c r="B14" s="116"/>
    </row>
    <row r="15" spans="1:4" x14ac:dyDescent="0.35">
      <c r="A15" s="26" t="str">
        <f>IF(Datos!$B$2="Persona Jurídica",  "NIT", IF(Datos!$B$2="Persona Natural","Cédula de Ciudadanía Nº",""))</f>
        <v>NIT</v>
      </c>
      <c r="B15" s="26" t="s">
        <v>159</v>
      </c>
    </row>
    <row r="16" spans="1:4" ht="20.65" customHeight="1" x14ac:dyDescent="0.35">
      <c r="A16" s="63">
        <f>Datos!$B$5</f>
        <v>0</v>
      </c>
      <c r="B16" s="34">
        <f>Datos!$B$6</f>
        <v>0</v>
      </c>
      <c r="D16" s="72" t="s">
        <v>188</v>
      </c>
    </row>
    <row r="17" spans="1:4" ht="10.5" customHeight="1" x14ac:dyDescent="0.35"/>
    <row r="18" spans="1:4" ht="60.4" customHeight="1" x14ac:dyDescent="0.35">
      <c r="A18" s="117" t="s">
        <v>190</v>
      </c>
      <c r="B18" s="117"/>
      <c r="D18" s="73" t="s">
        <v>184</v>
      </c>
    </row>
    <row r="19" spans="1:4" x14ac:dyDescent="0.35">
      <c r="A19" s="114" t="str">
        <f>CONCATENATE("1)    Estado de Situación Financiera a ","31 de diciembre de ",Datos!B3)</f>
        <v>1)    Estado de Situación Financiera a 31 de diciembre de 2021</v>
      </c>
      <c r="B19" s="114"/>
      <c r="D19" s="1"/>
    </row>
    <row r="20" spans="1:4" x14ac:dyDescent="0.35">
      <c r="A20" s="114" t="s">
        <v>12</v>
      </c>
      <c r="B20" s="114"/>
      <c r="D20" s="1"/>
    </row>
    <row r="21" spans="1:4" x14ac:dyDescent="0.35">
      <c r="A21" s="114" t="s">
        <v>183</v>
      </c>
      <c r="B21" s="114"/>
    </row>
    <row r="22" spans="1:4" x14ac:dyDescent="0.35">
      <c r="A22" s="114" t="s">
        <v>182</v>
      </c>
      <c r="B22" s="114"/>
      <c r="D22" s="22" t="s">
        <v>187</v>
      </c>
    </row>
    <row r="23" spans="1:4" x14ac:dyDescent="0.35">
      <c r="A23" s="22" t="s">
        <v>9</v>
      </c>
      <c r="D23" s="22" t="s">
        <v>186</v>
      </c>
    </row>
    <row r="24" spans="1:4" ht="18" customHeight="1" x14ac:dyDescent="0.35">
      <c r="A24" s="112" t="s">
        <v>10</v>
      </c>
      <c r="B24" s="112"/>
      <c r="D24" s="22" t="s">
        <v>185</v>
      </c>
    </row>
    <row r="25" spans="1:4" ht="18" customHeight="1" x14ac:dyDescent="0.35">
      <c r="A25" s="112"/>
      <c r="B25" s="112"/>
    </row>
    <row r="26" spans="1:4" ht="17.5" x14ac:dyDescent="0.35">
      <c r="A26" s="68">
        <f>IF(Datos!$B$2="Persona Jurídica", Datos!$B$7, IF(Datos!$B$2="Persona Natural",Datos!$B$4,""))</f>
        <v>0</v>
      </c>
      <c r="B26" s="68"/>
    </row>
    <row r="27" spans="1:4" ht="17.5" x14ac:dyDescent="0.35">
      <c r="A27" s="119" t="str">
        <f>IF(Datos!$B$2="Persona Jurídica", CONCATENATE( Datos!$A$8, " ",Datos!$B$8), IF(Datos!$B$2="Persona Natural",CONCATENATE( Datos!$A$5, " ",Datos!$B$5),""))</f>
        <v xml:space="preserve">Cédula de Ciudadanía N° </v>
      </c>
      <c r="B27" s="119"/>
    </row>
    <row r="28" spans="1:4" ht="17.5" x14ac:dyDescent="0.35">
      <c r="A28" s="119" t="str">
        <f>IF(Datos!$B$2="Persona Jurídica", Datos!$A$7, IF(Datos!$B$2="Persona Natural","",""))</f>
        <v>Representante Legal</v>
      </c>
      <c r="B28" s="119"/>
    </row>
    <row r="29" spans="1:4" ht="17.5" x14ac:dyDescent="0.35">
      <c r="A29" s="120">
        <f>Datos!$B$9</f>
        <v>0</v>
      </c>
      <c r="B29" s="119"/>
    </row>
    <row r="30" spans="1:4" ht="17.5" x14ac:dyDescent="0.35">
      <c r="A30" s="119" t="str">
        <f>CONCATENATE("Teléfono(s): ",Datos!$B$10)</f>
        <v xml:space="preserve">Teléfono(s): </v>
      </c>
      <c r="B30" s="119"/>
    </row>
    <row r="31" spans="1:4" ht="30" customHeight="1" x14ac:dyDescent="0.35">
      <c r="A31" s="119">
        <f>Datos!$B$11</f>
        <v>0</v>
      </c>
      <c r="B31" s="119"/>
    </row>
    <row r="32" spans="1:4" ht="17.5" x14ac:dyDescent="0.35">
      <c r="A32" s="119">
        <f>Datos!$B$12</f>
        <v>0</v>
      </c>
      <c r="B32" s="119"/>
    </row>
    <row r="33" spans="1:2" s="41" customFormat="1" ht="10" x14ac:dyDescent="0.35"/>
    <row r="34" spans="1:2" x14ac:dyDescent="0.35">
      <c r="A34" s="118" t="str">
        <f>CONCATENATE("Anexos: Estados de Situación Financiera en  ",Datos!$B$14,"  folios")</f>
        <v>Anexos: Estados de Situación Financiera en    folios</v>
      </c>
      <c r="B34" s="118"/>
    </row>
  </sheetData>
  <sheetProtection algorithmName="SHA-512" hashValue="t+tfyQhlEq78v+qhWKicoPAJQgB/0zzVfyYrZ2TyZIQG0/OjxKUlxKKLqtBRNjVqC7LdEZNGw2y0kqmyXLYjJg==" saltValue="u2Y93FT99CK0ftp8hiFqWQ==" spinCount="100000" sheet="1"/>
  <mergeCells count="21">
    <mergeCell ref="A34:B34"/>
    <mergeCell ref="A27:B27"/>
    <mergeCell ref="A28:B28"/>
    <mergeCell ref="A29:B29"/>
    <mergeCell ref="A30:B30"/>
    <mergeCell ref="A31:B31"/>
    <mergeCell ref="A32:B32"/>
    <mergeCell ref="A24:B25"/>
    <mergeCell ref="A1:B1"/>
    <mergeCell ref="A19:B19"/>
    <mergeCell ref="A20:B20"/>
    <mergeCell ref="A22:B22"/>
    <mergeCell ref="A14:B14"/>
    <mergeCell ref="A18:B18"/>
    <mergeCell ref="A5:B5"/>
    <mergeCell ref="A6:B6"/>
    <mergeCell ref="A7:B7"/>
    <mergeCell ref="A8:B8"/>
    <mergeCell ref="A9:B9"/>
    <mergeCell ref="A11:B11"/>
    <mergeCell ref="A21:B21"/>
  </mergeCells>
  <conditionalFormatting sqref="D22 D24 D16 D18:D20">
    <cfRule type="cellIs" dxfId="8" priority="1" operator="lessThan">
      <formula>0</formula>
    </cfRule>
  </conditionalFormatting>
  <printOptions horizontalCentered="1" verticalCentered="1"/>
  <pageMargins left="0.98425196850393704" right="0.59055118110236227" top="0.78740157480314965" bottom="0.59055118110236227" header="0.31496062992125984" footer="0.31496062992125984"/>
  <pageSetup orientation="portrait" r:id="rId1"/>
  <headerFooter>
    <oddFooter>&amp;LPM05-FO714 V2&amp;Rpagina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rgb="FFFFFF00"/>
    <pageSetUpPr fitToPage="1"/>
  </sheetPr>
  <dimension ref="A1:F71"/>
  <sheetViews>
    <sheetView showGridLines="0" showRowColHeaders="0" zoomScale="120" zoomScaleNormal="120" zoomScalePageLayoutView="180" workbookViewId="0">
      <selection activeCell="B8" sqref="B8"/>
    </sheetView>
  </sheetViews>
  <sheetFormatPr baseColWidth="10" defaultColWidth="9" defaultRowHeight="17.5" x14ac:dyDescent="0.35"/>
  <cols>
    <col min="1" max="1" width="42.7265625" style="1" customWidth="1"/>
    <col min="2" max="2" width="28.81640625" style="3" customWidth="1"/>
    <col min="3" max="3" width="3.1796875" style="1" customWidth="1"/>
    <col min="4" max="4" width="50.7265625" style="1" customWidth="1"/>
    <col min="5" max="5" width="28.81640625" style="4" customWidth="1"/>
    <col min="6" max="6" width="24.453125" style="1" bestFit="1" customWidth="1"/>
    <col min="7" max="16384" width="9" style="1"/>
  </cols>
  <sheetData>
    <row r="1" spans="1:5" ht="45.25" customHeight="1" x14ac:dyDescent="0.35">
      <c r="A1" s="121">
        <f>Datos!B4</f>
        <v>0</v>
      </c>
      <c r="B1" s="122"/>
      <c r="C1" s="122"/>
      <c r="D1" s="122"/>
      <c r="E1" s="122"/>
    </row>
    <row r="2" spans="1:5" ht="21" customHeight="1" x14ac:dyDescent="0.35">
      <c r="A2" s="123" t="str">
        <f>CONCATENATE(Datos!$A$5," ",Datos!$B$5)</f>
        <v xml:space="preserve">NIT </v>
      </c>
      <c r="B2" s="123"/>
      <c r="C2" s="123"/>
      <c r="D2" s="123"/>
      <c r="E2" s="123"/>
    </row>
    <row r="3" spans="1:5" ht="21" customHeight="1" x14ac:dyDescent="0.35">
      <c r="A3" s="125" t="s">
        <v>0</v>
      </c>
      <c r="B3" s="125"/>
      <c r="C3" s="125"/>
      <c r="D3" s="125"/>
      <c r="E3" s="125"/>
    </row>
    <row r="4" spans="1:5" ht="21" customHeight="1" x14ac:dyDescent="0.35">
      <c r="A4" s="126" t="str">
        <f>CONCATENATE("con corte a ","31 de diciembre de ",Datos!$B$3)</f>
        <v>con corte a 31 de diciembre de 2021</v>
      </c>
      <c r="B4" s="126"/>
      <c r="C4" s="126"/>
      <c r="D4" s="126"/>
      <c r="E4" s="126"/>
    </row>
    <row r="5" spans="1:5" ht="15.5" x14ac:dyDescent="0.35">
      <c r="A5" s="124" t="s">
        <v>18</v>
      </c>
      <c r="B5" s="124"/>
      <c r="C5" s="124"/>
      <c r="D5" s="124"/>
      <c r="E5" s="124"/>
    </row>
    <row r="6" spans="1:5" ht="21" customHeight="1" x14ac:dyDescent="0.35">
      <c r="A6" s="2"/>
    </row>
    <row r="7" spans="1:5" ht="21" customHeight="1" x14ac:dyDescent="0.35">
      <c r="A7" s="5" t="s">
        <v>2</v>
      </c>
      <c r="D7" s="5" t="s">
        <v>3</v>
      </c>
    </row>
    <row r="8" spans="1:5" ht="21" customHeight="1" x14ac:dyDescent="0.35">
      <c r="A8" s="12" t="s">
        <v>129</v>
      </c>
      <c r="B8" s="47"/>
      <c r="D8" s="12" t="s">
        <v>31</v>
      </c>
      <c r="E8" s="47"/>
    </row>
    <row r="9" spans="1:5" ht="21" customHeight="1" x14ac:dyDescent="0.35">
      <c r="A9" s="12" t="s">
        <v>133</v>
      </c>
      <c r="B9" s="47"/>
      <c r="D9" s="12" t="s">
        <v>32</v>
      </c>
      <c r="E9" s="47"/>
    </row>
    <row r="10" spans="1:5" ht="21" customHeight="1" x14ac:dyDescent="0.35">
      <c r="A10" s="12" t="s">
        <v>118</v>
      </c>
      <c r="B10" s="47"/>
      <c r="D10" s="12" t="s">
        <v>33</v>
      </c>
      <c r="E10" s="47"/>
    </row>
    <row r="11" spans="1:5" ht="21" customHeight="1" x14ac:dyDescent="0.35">
      <c r="A11" s="12" t="s">
        <v>139</v>
      </c>
      <c r="B11" s="47"/>
      <c r="D11" s="12" t="s">
        <v>140</v>
      </c>
      <c r="E11" s="47"/>
    </row>
    <row r="12" spans="1:5" ht="21" customHeight="1" x14ac:dyDescent="0.35">
      <c r="A12" s="12" t="s">
        <v>127</v>
      </c>
      <c r="B12" s="47"/>
      <c r="D12" s="12" t="s">
        <v>120</v>
      </c>
      <c r="E12" s="47"/>
    </row>
    <row r="13" spans="1:5" ht="21" customHeight="1" x14ac:dyDescent="0.35">
      <c r="A13" s="7" t="s">
        <v>128</v>
      </c>
      <c r="B13" s="13">
        <f>SUM(B8:B12)</f>
        <v>0</v>
      </c>
      <c r="D13" s="12" t="s">
        <v>121</v>
      </c>
      <c r="E13" s="47"/>
    </row>
    <row r="14" spans="1:5" ht="21" customHeight="1" x14ac:dyDescent="0.35">
      <c r="A14" s="6"/>
      <c r="B14" s="14"/>
      <c r="D14" s="7" t="s">
        <v>122</v>
      </c>
      <c r="E14" s="13">
        <f>SUM(E8:E13)</f>
        <v>0</v>
      </c>
    </row>
    <row r="15" spans="1:5" ht="21" customHeight="1" x14ac:dyDescent="0.35">
      <c r="A15" s="6"/>
      <c r="B15" s="14"/>
      <c r="E15" s="14"/>
    </row>
    <row r="16" spans="1:5" ht="21" customHeight="1" x14ac:dyDescent="0.35">
      <c r="A16" s="12" t="s">
        <v>130</v>
      </c>
      <c r="B16" s="47"/>
      <c r="D16" s="12" t="s">
        <v>31</v>
      </c>
      <c r="E16" s="47"/>
    </row>
    <row r="17" spans="1:5" ht="21" customHeight="1" x14ac:dyDescent="0.35">
      <c r="A17" s="12" t="s">
        <v>138</v>
      </c>
      <c r="B17" s="47"/>
      <c r="D17" s="12" t="s">
        <v>32</v>
      </c>
      <c r="E17" s="47"/>
    </row>
    <row r="18" spans="1:5" ht="21" customHeight="1" x14ac:dyDescent="0.35">
      <c r="A18" s="12" t="s">
        <v>131</v>
      </c>
      <c r="B18" s="47"/>
      <c r="D18" s="12" t="s">
        <v>33</v>
      </c>
      <c r="E18" s="47"/>
    </row>
    <row r="19" spans="1:5" ht="21" customHeight="1" x14ac:dyDescent="0.35">
      <c r="A19" s="12" t="s">
        <v>132</v>
      </c>
      <c r="B19" s="47"/>
      <c r="D19" s="12" t="s">
        <v>121</v>
      </c>
      <c r="E19" s="47"/>
    </row>
    <row r="20" spans="1:5" ht="21" customHeight="1" x14ac:dyDescent="0.35">
      <c r="A20" s="12" t="s">
        <v>137</v>
      </c>
      <c r="B20" s="47"/>
      <c r="D20" s="12" t="s">
        <v>120</v>
      </c>
      <c r="E20" s="47"/>
    </row>
    <row r="21" spans="1:5" ht="21" customHeight="1" thickBot="1" x14ac:dyDescent="0.4">
      <c r="A21" s="12" t="s">
        <v>29</v>
      </c>
      <c r="B21" s="47"/>
      <c r="D21" s="8" t="s">
        <v>123</v>
      </c>
      <c r="E21" s="17">
        <f>SUM(E16:E20)</f>
        <v>0</v>
      </c>
    </row>
    <row r="22" spans="1:5" ht="21" customHeight="1" thickTop="1" x14ac:dyDescent="0.35">
      <c r="A22" s="56" t="s">
        <v>135</v>
      </c>
      <c r="B22" s="47"/>
      <c r="D22" s="8" t="s">
        <v>124</v>
      </c>
      <c r="E22" s="13">
        <f>+E14+E21</f>
        <v>0</v>
      </c>
    </row>
    <row r="23" spans="1:5" ht="21" customHeight="1" x14ac:dyDescent="0.35">
      <c r="A23" s="12" t="s">
        <v>136</v>
      </c>
      <c r="B23" s="47"/>
      <c r="E23" s="14"/>
    </row>
    <row r="24" spans="1:5" ht="21" customHeight="1" x14ac:dyDescent="0.35">
      <c r="A24" s="12" t="s">
        <v>30</v>
      </c>
      <c r="B24" s="47"/>
      <c r="D24" s="9" t="s">
        <v>4</v>
      </c>
      <c r="E24" s="14"/>
    </row>
    <row r="25" spans="1:5" ht="21" customHeight="1" x14ac:dyDescent="0.35">
      <c r="A25" s="7" t="s">
        <v>119</v>
      </c>
      <c r="B25" s="15">
        <f>SUM(B16:B24)</f>
        <v>0</v>
      </c>
      <c r="D25" s="12" t="s">
        <v>34</v>
      </c>
      <c r="E25" s="47"/>
    </row>
    <row r="26" spans="1:5" ht="21" customHeight="1" x14ac:dyDescent="0.35">
      <c r="B26" s="14"/>
      <c r="D26" s="12" t="s">
        <v>125</v>
      </c>
      <c r="E26" s="47"/>
    </row>
    <row r="27" spans="1:5" ht="21" customHeight="1" x14ac:dyDescent="0.35">
      <c r="B27" s="14"/>
      <c r="D27" s="12" t="s">
        <v>35</v>
      </c>
      <c r="E27" s="18">
        <f>B63</f>
        <v>0</v>
      </c>
    </row>
    <row r="28" spans="1:5" ht="21" customHeight="1" x14ac:dyDescent="0.35">
      <c r="B28" s="14"/>
      <c r="D28" s="12" t="s">
        <v>126</v>
      </c>
      <c r="E28" s="47"/>
    </row>
    <row r="29" spans="1:5" ht="21" customHeight="1" x14ac:dyDescent="0.35">
      <c r="B29" s="14"/>
      <c r="D29" s="12" t="s">
        <v>141</v>
      </c>
      <c r="E29" s="47"/>
    </row>
    <row r="30" spans="1:5" ht="21" customHeight="1" thickBot="1" x14ac:dyDescent="0.4">
      <c r="B30" s="14"/>
      <c r="D30" s="12" t="s">
        <v>142</v>
      </c>
      <c r="E30" s="47"/>
    </row>
    <row r="31" spans="1:5" ht="21" customHeight="1" thickTop="1" thickBot="1" x14ac:dyDescent="0.4">
      <c r="B31" s="16"/>
      <c r="D31" s="8" t="s">
        <v>143</v>
      </c>
      <c r="E31" s="19">
        <f>SUM(E25:E30)</f>
        <v>0</v>
      </c>
    </row>
    <row r="32" spans="1:5" ht="21" customHeight="1" thickTop="1" x14ac:dyDescent="0.35">
      <c r="A32" s="8" t="s">
        <v>134</v>
      </c>
      <c r="B32" s="13">
        <f>B13+B25</f>
        <v>0</v>
      </c>
      <c r="D32" s="8" t="s">
        <v>144</v>
      </c>
      <c r="E32" s="13">
        <f>+E31+E22</f>
        <v>0</v>
      </c>
    </row>
    <row r="33" spans="1:6" ht="15.5" x14ac:dyDescent="0.35">
      <c r="A33"/>
      <c r="B33"/>
      <c r="C33"/>
      <c r="E33"/>
      <c r="F33"/>
    </row>
    <row r="34" spans="1:6" ht="21" customHeight="1" x14ac:dyDescent="0.35">
      <c r="B34" s="67" t="s">
        <v>19</v>
      </c>
      <c r="C34" s="65"/>
      <c r="D34" s="65"/>
      <c r="E34" s="65"/>
    </row>
    <row r="35" spans="1:6" ht="21" customHeight="1" x14ac:dyDescent="0.35">
      <c r="A35"/>
      <c r="C35" s="64"/>
      <c r="D35" s="66" t="str">
        <f>CONCATENATE("Diferencia: ",TEXT(+B32-E32,"###.###"))</f>
        <v xml:space="preserve">Diferencia: </v>
      </c>
      <c r="E35" s="64"/>
      <c r="F35"/>
    </row>
    <row r="36" spans="1:6" ht="45.25" customHeight="1" x14ac:dyDescent="0.35">
      <c r="A36" s="127">
        <f>Datos!$B$4</f>
        <v>0</v>
      </c>
      <c r="B36" s="123"/>
      <c r="C36" s="11"/>
      <c r="D36" s="11"/>
    </row>
    <row r="37" spans="1:6" ht="20" x14ac:dyDescent="0.35">
      <c r="A37" s="123" t="str">
        <f>CONCATENATE(Datos!$A$5," ",Datos!$B$5)</f>
        <v xml:space="preserve">NIT </v>
      </c>
      <c r="B37" s="123"/>
      <c r="C37" s="11"/>
      <c r="D37" s="11"/>
    </row>
    <row r="38" spans="1:6" ht="24.5" x14ac:dyDescent="0.35">
      <c r="A38" s="128" t="s">
        <v>1</v>
      </c>
      <c r="B38" s="128"/>
      <c r="C38" s="11"/>
      <c r="D38" s="11"/>
    </row>
    <row r="39" spans="1:6" ht="20" x14ac:dyDescent="0.35">
      <c r="A39" s="123" t="str">
        <f>CONCATENATE("Periodo: 01-ene-",Datos!$B$3,"  al  31-dic-",Datos!$B$3)</f>
        <v>Periodo: 01-ene-2021  al  31-dic-2021</v>
      </c>
      <c r="B39" s="123"/>
      <c r="C39" s="11"/>
      <c r="D39" s="11"/>
    </row>
    <row r="40" spans="1:6" x14ac:dyDescent="0.35">
      <c r="A40" s="129" t="s">
        <v>18</v>
      </c>
      <c r="B40" s="130"/>
      <c r="C40" s="11"/>
      <c r="D40" s="11"/>
    </row>
    <row r="41" spans="1:6" ht="21" customHeight="1" x14ac:dyDescent="0.35">
      <c r="B41" s="1"/>
    </row>
    <row r="42" spans="1:6" x14ac:dyDescent="0.35">
      <c r="A42" s="57" t="s">
        <v>156</v>
      </c>
      <c r="B42" s="47"/>
    </row>
    <row r="43" spans="1:6" x14ac:dyDescent="0.35">
      <c r="A43" s="23" t="s">
        <v>145</v>
      </c>
      <c r="B43" s="47"/>
    </row>
    <row r="44" spans="1:6" x14ac:dyDescent="0.35">
      <c r="A44" s="22" t="s">
        <v>146</v>
      </c>
      <c r="B44" s="20">
        <f>+B42-B43</f>
        <v>0</v>
      </c>
    </row>
    <row r="45" spans="1:6" x14ac:dyDescent="0.35">
      <c r="B45" s="21"/>
    </row>
    <row r="46" spans="1:6" x14ac:dyDescent="0.35">
      <c r="A46" s="24" t="s">
        <v>151</v>
      </c>
      <c r="B46" s="47"/>
    </row>
    <row r="47" spans="1:6" x14ac:dyDescent="0.35">
      <c r="A47" s="24" t="s">
        <v>152</v>
      </c>
      <c r="B47" s="47"/>
    </row>
    <row r="48" spans="1:6" x14ac:dyDescent="0.35">
      <c r="A48" s="23" t="s">
        <v>153</v>
      </c>
      <c r="B48" s="20">
        <f>+B46+B47</f>
        <v>0</v>
      </c>
      <c r="E48" s="1"/>
    </row>
    <row r="49" spans="1:5" x14ac:dyDescent="0.35">
      <c r="A49" s="10"/>
      <c r="B49" s="14"/>
      <c r="E49" s="1"/>
    </row>
    <row r="50" spans="1:5" x14ac:dyDescent="0.35">
      <c r="A50" s="22" t="s">
        <v>147</v>
      </c>
      <c r="B50" s="20">
        <f>+B44-B48</f>
        <v>0</v>
      </c>
      <c r="E50" s="1"/>
    </row>
    <row r="51" spans="1:5" x14ac:dyDescent="0.35">
      <c r="B51" s="14"/>
      <c r="E51" s="1"/>
    </row>
    <row r="52" spans="1:5" x14ac:dyDescent="0.35">
      <c r="A52" s="22" t="s">
        <v>148</v>
      </c>
      <c r="B52" s="47"/>
      <c r="E52" s="1"/>
    </row>
    <row r="53" spans="1:5" x14ac:dyDescent="0.35">
      <c r="A53" s="23" t="s">
        <v>149</v>
      </c>
      <c r="B53" s="47"/>
      <c r="D53" s="72"/>
      <c r="E53" s="1"/>
    </row>
    <row r="54" spans="1:5" ht="15.5" x14ac:dyDescent="0.35">
      <c r="B54" s="21"/>
      <c r="D54" s="22"/>
      <c r="E54" s="1"/>
    </row>
    <row r="55" spans="1:5" x14ac:dyDescent="0.35">
      <c r="A55" s="22" t="s">
        <v>150</v>
      </c>
      <c r="B55" s="20">
        <f>+B50+B52-B53</f>
        <v>0</v>
      </c>
      <c r="E55" s="1"/>
    </row>
    <row r="56" spans="1:5" x14ac:dyDescent="0.35">
      <c r="B56" s="14"/>
    </row>
    <row r="57" spans="1:5" x14ac:dyDescent="0.35">
      <c r="A57" s="22" t="s">
        <v>154</v>
      </c>
      <c r="B57" s="47"/>
    </row>
    <row r="58" spans="1:5" ht="15.5" x14ac:dyDescent="0.35">
      <c r="B58" s="21"/>
      <c r="E58" s="1"/>
    </row>
    <row r="59" spans="1:5" x14ac:dyDescent="0.35">
      <c r="A59" s="22" t="s">
        <v>155</v>
      </c>
      <c r="B59" s="20">
        <f>+B55-B57</f>
        <v>0</v>
      </c>
      <c r="E59" s="1"/>
    </row>
    <row r="60" spans="1:5" ht="15.5" x14ac:dyDescent="0.35">
      <c r="B60" s="21"/>
      <c r="E60" s="1"/>
    </row>
    <row r="61" spans="1:5" x14ac:dyDescent="0.35">
      <c r="A61" s="22" t="s">
        <v>37</v>
      </c>
      <c r="B61" s="47"/>
      <c r="D61" s="22"/>
      <c r="E61" s="1"/>
    </row>
    <row r="62" spans="1:5" ht="16" thickBot="1" x14ac:dyDescent="0.4">
      <c r="B62" s="62"/>
      <c r="E62" s="1"/>
    </row>
    <row r="63" spans="1:5" ht="18" thickTop="1" x14ac:dyDescent="0.35">
      <c r="A63" s="22" t="s">
        <v>36</v>
      </c>
      <c r="B63" s="18">
        <f>+B59+B61</f>
        <v>0</v>
      </c>
      <c r="E63" s="1"/>
    </row>
    <row r="64" spans="1:5" ht="21" customHeight="1" x14ac:dyDescent="0.35">
      <c r="E64" s="1"/>
    </row>
    <row r="65" spans="2:5" ht="21" customHeight="1" x14ac:dyDescent="0.35"/>
    <row r="66" spans="2:5" ht="21" customHeight="1" x14ac:dyDescent="0.35">
      <c r="E66" s="1"/>
    </row>
    <row r="67" spans="2:5" ht="21" customHeight="1" x14ac:dyDescent="0.35">
      <c r="E67" s="1"/>
    </row>
    <row r="68" spans="2:5" ht="21" customHeight="1" x14ac:dyDescent="0.35">
      <c r="E68" s="1"/>
    </row>
    <row r="69" spans="2:5" ht="21" customHeight="1" x14ac:dyDescent="0.35">
      <c r="E69" s="1"/>
    </row>
    <row r="70" spans="2:5" ht="21" customHeight="1" x14ac:dyDescent="0.35">
      <c r="E70" s="1"/>
    </row>
    <row r="71" spans="2:5" x14ac:dyDescent="0.35">
      <c r="B71" s="1"/>
    </row>
  </sheetData>
  <sheetProtection algorithmName="SHA-512" hashValue="25U9sIPOAMMycNRy/SHYETOFO8yuxua6oR0rPYZ6T6AuGapiAjxLRJw8FZJ8HwWNbAdTQ1SSA5NpAoVh2iSeIA==" saltValue="7hShIra9qX2Q6nbRFYNLBw==" spinCount="100000" sheet="1"/>
  <mergeCells count="10">
    <mergeCell ref="A36:B36"/>
    <mergeCell ref="A37:B37"/>
    <mergeCell ref="A38:B38"/>
    <mergeCell ref="A39:B39"/>
    <mergeCell ref="A40:B40"/>
    <mergeCell ref="A1:E1"/>
    <mergeCell ref="A2:E2"/>
    <mergeCell ref="A5:E5"/>
    <mergeCell ref="A3:E3"/>
    <mergeCell ref="A4:E4"/>
  </mergeCells>
  <conditionalFormatting sqref="D34:E34 B34 B8:B32 D8:E32 B41:B65 D36:E55 D64:E70 E58:E63 D53:D60">
    <cfRule type="cellIs" dxfId="7" priority="19" operator="lessThan">
      <formula>0</formula>
    </cfRule>
  </conditionalFormatting>
  <conditionalFormatting sqref="B34:E34">
    <cfRule type="expression" dxfId="6" priority="2">
      <formula>AND($E$32&lt;&gt;$B$32, $B48 &gt;0)</formula>
    </cfRule>
  </conditionalFormatting>
  <conditionalFormatting sqref="D35">
    <cfRule type="expression" dxfId="5" priority="1">
      <formula>AND($E$32&lt;&gt;$B$32, $B48 &gt;0)</formula>
    </cfRule>
    <cfRule type="cellIs" dxfId="4" priority="18" operator="lessThan">
      <formula>0</formula>
    </cfRule>
  </conditionalFormatting>
  <dataValidations count="1">
    <dataValidation type="whole" operator="notEqual" allowBlank="1" showInputMessage="1" showErrorMessage="1" errorTitle="Debe ingresar un valor numérico" error="No digite texto, comas o puntos" sqref="B8:B12 B16:B24 E8:E13 E16:E20 E25:E26 E28:E30 B42:B43 B46:B47 B52:B53 B57 B61" xr:uid="{0B687131-50AF-4E30-AA42-A87B60C13AC1}">
      <formula1>-99</formula1>
    </dataValidation>
  </dataValidations>
  <printOptions horizontalCentered="1" verticalCentered="1"/>
  <pageMargins left="0.35433070866141736" right="0.39370078740157483" top="0.43307086614173229" bottom="0.31496062992125984" header="0.31496062992125984" footer="0.23622047244094491"/>
  <pageSetup scale="83" orientation="landscape" r:id="rId1"/>
  <headerFooter>
    <oddFooter>&amp;LPM05-FO714 V2&amp;Rpagina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D3997-731C-43B8-8125-CE3D89598C46}">
  <sheetPr codeName="Hoja4">
    <tabColor rgb="FF00B0F0"/>
    <pageSetUpPr fitToPage="1"/>
  </sheetPr>
  <dimension ref="A1:J99"/>
  <sheetViews>
    <sheetView showGridLines="0" showRowColHeaders="0" topLeftCell="A16" zoomScale="80" zoomScaleNormal="80" workbookViewId="0">
      <selection activeCell="A41" sqref="A41"/>
    </sheetView>
  </sheetViews>
  <sheetFormatPr baseColWidth="10" defaultColWidth="11" defaultRowHeight="17.5" x14ac:dyDescent="0.35"/>
  <cols>
    <col min="1" max="1" width="80.54296875" style="44" customWidth="1"/>
    <col min="2" max="3" width="28.81640625" style="50" customWidth="1"/>
    <col min="4" max="4" width="80.54296875" style="44" customWidth="1"/>
    <col min="5" max="5" width="111" style="44" customWidth="1"/>
    <col min="6" max="8" width="10" style="44" customWidth="1"/>
    <col min="9" max="9" width="44.1796875" style="49" bestFit="1" customWidth="1"/>
    <col min="10" max="10" width="54.1796875" style="49" bestFit="1" customWidth="1"/>
    <col min="11" max="16384" width="11" style="44"/>
  </cols>
  <sheetData>
    <row r="1" spans="1:10" s="46" customFormat="1" ht="102.4" customHeight="1" x14ac:dyDescent="0.35">
      <c r="A1" s="131" t="s">
        <v>117</v>
      </c>
      <c r="B1" s="131"/>
      <c r="C1" s="131"/>
      <c r="D1" s="131"/>
      <c r="I1" s="48" t="s">
        <v>115</v>
      </c>
      <c r="J1" s="48" t="s">
        <v>114</v>
      </c>
    </row>
    <row r="2" spans="1:10" ht="36.65" customHeight="1" x14ac:dyDescent="0.35">
      <c r="A2" s="42" t="s">
        <v>78</v>
      </c>
      <c r="B2" s="43" t="s">
        <v>77</v>
      </c>
      <c r="C2" s="43" t="s">
        <v>115</v>
      </c>
      <c r="D2" s="42" t="s">
        <v>76</v>
      </c>
      <c r="E2" s="42" t="s">
        <v>79</v>
      </c>
      <c r="I2" s="49" t="s">
        <v>14</v>
      </c>
    </row>
    <row r="3" spans="1:10" ht="36.65" customHeight="1" x14ac:dyDescent="0.35">
      <c r="A3" s="52"/>
      <c r="B3" s="54"/>
      <c r="C3" s="51"/>
      <c r="D3" s="55"/>
      <c r="E3" s="53"/>
    </row>
    <row r="4" spans="1:10" ht="36.65" customHeight="1" x14ac:dyDescent="0.35">
      <c r="A4" s="45"/>
      <c r="B4" s="54"/>
      <c r="C4" s="51"/>
      <c r="D4" s="55"/>
      <c r="E4" s="53"/>
      <c r="J4" s="49" t="s">
        <v>80</v>
      </c>
    </row>
    <row r="5" spans="1:10" ht="36.65" customHeight="1" x14ac:dyDescent="0.35">
      <c r="A5" s="45"/>
      <c r="B5" s="54"/>
      <c r="C5" s="51"/>
      <c r="D5" s="55"/>
      <c r="E5" s="53"/>
      <c r="J5" s="49" t="s">
        <v>81</v>
      </c>
    </row>
    <row r="6" spans="1:10" ht="36.65" customHeight="1" x14ac:dyDescent="0.35">
      <c r="A6" s="45"/>
      <c r="B6" s="54"/>
      <c r="C6" s="51"/>
      <c r="D6" s="55"/>
      <c r="E6" s="53"/>
      <c r="J6" s="49" t="s">
        <v>82</v>
      </c>
    </row>
    <row r="7" spans="1:10" ht="36.65" customHeight="1" x14ac:dyDescent="0.35">
      <c r="A7" s="45"/>
      <c r="B7" s="54"/>
      <c r="C7" s="51"/>
      <c r="D7" s="55"/>
      <c r="E7" s="53"/>
      <c r="J7" s="49" t="s">
        <v>83</v>
      </c>
    </row>
    <row r="8" spans="1:10" ht="36.65" customHeight="1" x14ac:dyDescent="0.35">
      <c r="A8" s="45"/>
      <c r="B8" s="54"/>
      <c r="C8" s="51"/>
      <c r="D8" s="55"/>
      <c r="E8" s="53"/>
      <c r="J8" s="49" t="s">
        <v>109</v>
      </c>
    </row>
    <row r="9" spans="1:10" ht="36.65" customHeight="1" x14ac:dyDescent="0.35">
      <c r="A9" s="45"/>
      <c r="B9" s="54"/>
      <c r="C9" s="51"/>
      <c r="D9" s="55"/>
      <c r="E9" s="53"/>
      <c r="J9" s="49" t="s">
        <v>84</v>
      </c>
    </row>
    <row r="10" spans="1:10" ht="36.65" customHeight="1" x14ac:dyDescent="0.35">
      <c r="A10" s="45"/>
      <c r="B10" s="54"/>
      <c r="C10" s="51"/>
      <c r="D10" s="55"/>
      <c r="E10" s="53"/>
      <c r="J10" s="49" t="s">
        <v>85</v>
      </c>
    </row>
    <row r="11" spans="1:10" ht="36.65" customHeight="1" x14ac:dyDescent="0.35">
      <c r="A11" s="45"/>
      <c r="B11" s="54"/>
      <c r="C11" s="51"/>
      <c r="D11" s="55"/>
      <c r="E11" s="53"/>
      <c r="J11" s="49" t="s">
        <v>86</v>
      </c>
    </row>
    <row r="12" spans="1:10" ht="36.65" customHeight="1" x14ac:dyDescent="0.35">
      <c r="A12" s="45"/>
      <c r="B12" s="54"/>
      <c r="C12" s="51"/>
      <c r="D12" s="55"/>
      <c r="E12" s="53"/>
      <c r="J12" s="49" t="s">
        <v>87</v>
      </c>
    </row>
    <row r="13" spans="1:10" ht="36.65" customHeight="1" x14ac:dyDescent="0.35">
      <c r="A13" s="45"/>
      <c r="B13" s="54"/>
      <c r="C13" s="51"/>
      <c r="D13" s="55"/>
      <c r="E13" s="53"/>
      <c r="J13" s="49" t="s">
        <v>88</v>
      </c>
    </row>
    <row r="14" spans="1:10" ht="36.65" customHeight="1" x14ac:dyDescent="0.35">
      <c r="A14" s="45"/>
      <c r="B14" s="54"/>
      <c r="C14" s="51"/>
      <c r="D14" s="55"/>
      <c r="E14" s="53"/>
      <c r="J14" s="49" t="s">
        <v>116</v>
      </c>
    </row>
    <row r="15" spans="1:10" ht="36.65" customHeight="1" x14ac:dyDescent="0.35">
      <c r="A15" s="45"/>
      <c r="B15" s="54"/>
      <c r="C15" s="51"/>
      <c r="D15" s="55"/>
      <c r="E15" s="53"/>
      <c r="J15" s="49" t="s">
        <v>89</v>
      </c>
    </row>
    <row r="16" spans="1:10" ht="36.65" customHeight="1" x14ac:dyDescent="0.35">
      <c r="A16" s="45"/>
      <c r="B16" s="54"/>
      <c r="C16" s="51"/>
      <c r="D16" s="55"/>
      <c r="E16" s="53"/>
      <c r="J16" s="49" t="s">
        <v>90</v>
      </c>
    </row>
    <row r="17" spans="1:10" ht="36.65" customHeight="1" x14ac:dyDescent="0.35">
      <c r="A17" s="45"/>
      <c r="B17" s="54"/>
      <c r="C17" s="51"/>
      <c r="D17" s="55"/>
      <c r="E17" s="53"/>
      <c r="J17" s="49" t="s">
        <v>110</v>
      </c>
    </row>
    <row r="18" spans="1:10" ht="36.65" customHeight="1" x14ac:dyDescent="0.35">
      <c r="A18" s="45"/>
      <c r="B18" s="54"/>
      <c r="C18" s="51"/>
      <c r="D18" s="55"/>
      <c r="E18" s="53"/>
    </row>
    <row r="19" spans="1:10" ht="36.65" customHeight="1" x14ac:dyDescent="0.35">
      <c r="A19" s="45"/>
      <c r="B19" s="54"/>
      <c r="C19" s="51"/>
      <c r="D19" s="55"/>
      <c r="E19" s="53"/>
      <c r="I19" s="49" t="s">
        <v>15</v>
      </c>
    </row>
    <row r="20" spans="1:10" ht="36.65" customHeight="1" x14ac:dyDescent="0.35">
      <c r="A20" s="45"/>
      <c r="B20" s="54"/>
      <c r="C20" s="51"/>
      <c r="D20" s="55"/>
      <c r="E20" s="53"/>
      <c r="J20" s="49" t="s">
        <v>91</v>
      </c>
    </row>
    <row r="21" spans="1:10" ht="36.65" customHeight="1" x14ac:dyDescent="0.35">
      <c r="A21" s="45"/>
      <c r="B21" s="54"/>
      <c r="C21" s="51"/>
      <c r="D21" s="55"/>
      <c r="E21" s="53"/>
      <c r="J21" s="49" t="s">
        <v>92</v>
      </c>
    </row>
    <row r="22" spans="1:10" ht="36.65" customHeight="1" x14ac:dyDescent="0.35">
      <c r="A22" s="45"/>
      <c r="B22" s="54"/>
      <c r="C22" s="51"/>
      <c r="D22" s="55"/>
      <c r="E22" s="53"/>
      <c r="J22" s="49" t="s">
        <v>93</v>
      </c>
    </row>
    <row r="23" spans="1:10" ht="36.65" customHeight="1" x14ac:dyDescent="0.35">
      <c r="A23" s="45"/>
      <c r="B23" s="54"/>
      <c r="C23" s="51"/>
      <c r="D23" s="55"/>
      <c r="E23" s="53"/>
      <c r="J23" s="49" t="s">
        <v>94</v>
      </c>
    </row>
    <row r="24" spans="1:10" ht="36.65" customHeight="1" x14ac:dyDescent="0.35">
      <c r="A24" s="45"/>
      <c r="B24" s="54"/>
      <c r="C24" s="51"/>
      <c r="D24" s="55"/>
      <c r="E24" s="53"/>
      <c r="J24" s="49" t="s">
        <v>95</v>
      </c>
    </row>
    <row r="25" spans="1:10" ht="36.65" customHeight="1" x14ac:dyDescent="0.35">
      <c r="A25" s="45"/>
      <c r="B25" s="54"/>
      <c r="C25" s="51"/>
      <c r="D25" s="55"/>
      <c r="E25" s="53"/>
      <c r="J25" s="49" t="s">
        <v>96</v>
      </c>
    </row>
    <row r="26" spans="1:10" ht="36.65" customHeight="1" x14ac:dyDescent="0.35">
      <c r="A26" s="45"/>
      <c r="B26" s="54"/>
      <c r="C26" s="51"/>
      <c r="D26" s="55"/>
      <c r="E26" s="53"/>
    </row>
    <row r="27" spans="1:10" ht="36.65" customHeight="1" x14ac:dyDescent="0.35">
      <c r="A27" s="45"/>
      <c r="B27" s="54"/>
      <c r="C27" s="51"/>
      <c r="D27" s="55"/>
      <c r="E27" s="53"/>
      <c r="I27" s="49" t="s">
        <v>4</v>
      </c>
    </row>
    <row r="28" spans="1:10" ht="36.65" customHeight="1" x14ac:dyDescent="0.35">
      <c r="A28" s="45"/>
      <c r="B28" s="54"/>
      <c r="C28" s="51"/>
      <c r="D28" s="55"/>
      <c r="E28" s="53"/>
      <c r="J28" s="49" t="s">
        <v>97</v>
      </c>
    </row>
    <row r="29" spans="1:10" ht="36.65" customHeight="1" x14ac:dyDescent="0.35">
      <c r="A29" s="45"/>
      <c r="B29" s="54"/>
      <c r="C29" s="51"/>
      <c r="D29" s="55"/>
      <c r="E29" s="53"/>
      <c r="J29" s="49" t="s">
        <v>98</v>
      </c>
    </row>
    <row r="30" spans="1:10" ht="36.65" customHeight="1" x14ac:dyDescent="0.35">
      <c r="A30" s="45"/>
      <c r="B30" s="54"/>
      <c r="C30" s="51"/>
      <c r="D30" s="55"/>
      <c r="E30" s="53"/>
      <c r="J30" s="49" t="s">
        <v>99</v>
      </c>
    </row>
    <row r="31" spans="1:10" ht="36.65" customHeight="1" x14ac:dyDescent="0.35">
      <c r="A31" s="45"/>
      <c r="B31" s="54"/>
      <c r="C31" s="51"/>
      <c r="D31" s="55"/>
      <c r="E31" s="53"/>
      <c r="J31" s="49" t="s">
        <v>100</v>
      </c>
    </row>
    <row r="32" spans="1:10" ht="36.65" customHeight="1" x14ac:dyDescent="0.35">
      <c r="A32" s="45"/>
      <c r="B32" s="54"/>
      <c r="C32" s="51"/>
      <c r="D32" s="55"/>
      <c r="E32" s="53"/>
      <c r="J32" s="49" t="s">
        <v>101</v>
      </c>
    </row>
    <row r="33" spans="1:10" ht="36.65" customHeight="1" x14ac:dyDescent="0.35">
      <c r="A33" s="45"/>
      <c r="B33" s="54"/>
      <c r="C33" s="51"/>
      <c r="D33" s="55"/>
      <c r="E33" s="53"/>
      <c r="J33" s="49" t="s">
        <v>102</v>
      </c>
    </row>
    <row r="34" spans="1:10" ht="36.65" customHeight="1" x14ac:dyDescent="0.35">
      <c r="A34" s="45"/>
      <c r="B34" s="54"/>
      <c r="C34" s="51"/>
      <c r="D34" s="55"/>
      <c r="E34" s="53"/>
    </row>
    <row r="35" spans="1:10" ht="36.65" customHeight="1" x14ac:dyDescent="0.35">
      <c r="A35" s="45"/>
      <c r="B35" s="54"/>
      <c r="C35" s="51"/>
      <c r="D35" s="55"/>
      <c r="E35" s="53"/>
      <c r="I35" s="49" t="s">
        <v>16</v>
      </c>
    </row>
    <row r="36" spans="1:10" ht="36.65" customHeight="1" x14ac:dyDescent="0.35">
      <c r="A36" s="45"/>
      <c r="B36" s="54"/>
      <c r="C36" s="51"/>
      <c r="D36" s="55"/>
      <c r="E36" s="53"/>
      <c r="J36" s="49" t="s">
        <v>103</v>
      </c>
    </row>
    <row r="37" spans="1:10" ht="36.65" customHeight="1" x14ac:dyDescent="0.35">
      <c r="A37" s="45"/>
      <c r="B37" s="54"/>
      <c r="C37" s="51"/>
      <c r="D37" s="55"/>
      <c r="E37" s="53"/>
      <c r="J37" s="49" t="s">
        <v>104</v>
      </c>
    </row>
    <row r="38" spans="1:10" ht="36.65" customHeight="1" x14ac:dyDescent="0.35">
      <c r="A38" s="45"/>
      <c r="B38" s="54"/>
      <c r="C38" s="51"/>
      <c r="D38" s="55"/>
      <c r="E38" s="53"/>
      <c r="J38" s="49" t="s">
        <v>105</v>
      </c>
    </row>
    <row r="39" spans="1:10" ht="36.65" customHeight="1" x14ac:dyDescent="0.35">
      <c r="A39" s="45"/>
      <c r="B39" s="54"/>
      <c r="C39" s="51"/>
      <c r="D39" s="55"/>
      <c r="E39" s="53"/>
      <c r="J39" s="49" t="s">
        <v>111</v>
      </c>
    </row>
    <row r="40" spans="1:10" ht="36.65" customHeight="1" x14ac:dyDescent="0.35">
      <c r="A40" s="45"/>
      <c r="B40" s="54"/>
      <c r="C40" s="51"/>
      <c r="D40" s="55"/>
      <c r="E40" s="53"/>
      <c r="J40" s="49" t="s">
        <v>112</v>
      </c>
    </row>
    <row r="41" spans="1:10" ht="36.65" customHeight="1" x14ac:dyDescent="0.35">
      <c r="A41" s="45"/>
      <c r="B41" s="54"/>
      <c r="C41" s="51"/>
      <c r="D41" s="55"/>
      <c r="E41" s="53"/>
      <c r="J41" s="49" t="s">
        <v>106</v>
      </c>
    </row>
    <row r="42" spans="1:10" ht="36.65" customHeight="1" x14ac:dyDescent="0.35">
      <c r="A42" s="45"/>
      <c r="B42" s="54"/>
      <c r="C42" s="51"/>
      <c r="D42" s="55"/>
      <c r="E42" s="53"/>
      <c r="J42" s="49" t="s">
        <v>107</v>
      </c>
    </row>
    <row r="43" spans="1:10" ht="36.65" customHeight="1" x14ac:dyDescent="0.35">
      <c r="A43" s="45"/>
      <c r="B43" s="54"/>
      <c r="C43" s="51"/>
      <c r="D43" s="55"/>
      <c r="E43" s="53"/>
      <c r="J43" s="49" t="s">
        <v>113</v>
      </c>
    </row>
    <row r="44" spans="1:10" ht="36.65" customHeight="1" x14ac:dyDescent="0.35">
      <c r="A44" s="45"/>
      <c r="B44" s="54"/>
      <c r="C44" s="51"/>
      <c r="D44" s="55"/>
      <c r="E44" s="53"/>
      <c r="J44" s="49" t="s">
        <v>108</v>
      </c>
    </row>
    <row r="45" spans="1:10" ht="36.65" customHeight="1" x14ac:dyDescent="0.35">
      <c r="A45" s="45"/>
      <c r="B45" s="54"/>
      <c r="C45" s="51"/>
      <c r="D45" s="55"/>
      <c r="E45" s="53"/>
    </row>
    <row r="46" spans="1:10" ht="36.65" customHeight="1" x14ac:dyDescent="0.35">
      <c r="A46" s="45"/>
      <c r="B46" s="54"/>
      <c r="C46" s="51"/>
      <c r="D46" s="55"/>
      <c r="E46" s="53"/>
    </row>
    <row r="47" spans="1:10" ht="36.65" customHeight="1" x14ac:dyDescent="0.35">
      <c r="A47" s="45"/>
      <c r="B47" s="54"/>
      <c r="C47" s="51"/>
      <c r="D47" s="55"/>
      <c r="E47" s="53"/>
    </row>
    <row r="48" spans="1:10" ht="36.65" customHeight="1" x14ac:dyDescent="0.35">
      <c r="A48" s="45"/>
      <c r="B48" s="54"/>
      <c r="C48" s="51"/>
      <c r="D48" s="55"/>
      <c r="E48" s="53"/>
    </row>
    <row r="49" spans="1:5" ht="36.65" customHeight="1" x14ac:dyDescent="0.35">
      <c r="A49" s="45"/>
      <c r="B49" s="54"/>
      <c r="C49" s="51"/>
      <c r="D49" s="55"/>
      <c r="E49" s="53"/>
    </row>
    <row r="50" spans="1:5" ht="36.65" customHeight="1" x14ac:dyDescent="0.35">
      <c r="A50" s="45"/>
      <c r="B50" s="54"/>
      <c r="C50" s="51"/>
      <c r="D50" s="55"/>
      <c r="E50" s="53"/>
    </row>
    <row r="51" spans="1:5" ht="36.65" customHeight="1" x14ac:dyDescent="0.35">
      <c r="A51" s="45"/>
      <c r="B51" s="54"/>
      <c r="C51" s="51"/>
      <c r="D51" s="55"/>
      <c r="E51" s="53"/>
    </row>
    <row r="52" spans="1:5" ht="36.65" customHeight="1" x14ac:dyDescent="0.35">
      <c r="A52" s="45"/>
      <c r="B52" s="54"/>
      <c r="C52" s="51"/>
      <c r="D52" s="55"/>
      <c r="E52" s="53"/>
    </row>
    <row r="53" spans="1:5" ht="36.65" customHeight="1" x14ac:dyDescent="0.35">
      <c r="A53" s="45"/>
      <c r="B53" s="54"/>
      <c r="C53" s="51"/>
      <c r="D53" s="55"/>
      <c r="E53" s="53"/>
    </row>
    <row r="54" spans="1:5" ht="36.65" customHeight="1" x14ac:dyDescent="0.35">
      <c r="A54" s="45"/>
      <c r="B54" s="54"/>
      <c r="C54" s="51"/>
      <c r="D54" s="55"/>
      <c r="E54" s="53"/>
    </row>
    <row r="55" spans="1:5" ht="36.65" customHeight="1" x14ac:dyDescent="0.35">
      <c r="A55" s="45"/>
      <c r="B55" s="54"/>
      <c r="C55" s="51"/>
      <c r="D55" s="55"/>
      <c r="E55" s="53"/>
    </row>
    <row r="56" spans="1:5" ht="36.65" customHeight="1" x14ac:dyDescent="0.35">
      <c r="A56" s="45"/>
      <c r="B56" s="54"/>
      <c r="C56" s="51"/>
      <c r="D56" s="55"/>
      <c r="E56" s="53"/>
    </row>
    <row r="57" spans="1:5" ht="36.65" customHeight="1" x14ac:dyDescent="0.35">
      <c r="A57" s="45"/>
      <c r="B57" s="54"/>
      <c r="C57" s="51"/>
      <c r="D57" s="55"/>
      <c r="E57" s="53"/>
    </row>
    <row r="58" spans="1:5" ht="36.65" customHeight="1" x14ac:dyDescent="0.35">
      <c r="A58" s="45"/>
      <c r="B58" s="54"/>
      <c r="C58" s="51"/>
      <c r="D58" s="55"/>
      <c r="E58" s="53"/>
    </row>
    <row r="59" spans="1:5" ht="36.65" customHeight="1" x14ac:dyDescent="0.35">
      <c r="A59" s="45"/>
      <c r="B59" s="54"/>
      <c r="C59" s="51"/>
      <c r="D59" s="55"/>
      <c r="E59" s="53"/>
    </row>
    <row r="60" spans="1:5" ht="36.65" customHeight="1" x14ac:dyDescent="0.35">
      <c r="A60" s="45"/>
      <c r="B60" s="54"/>
      <c r="C60" s="51"/>
      <c r="D60" s="55"/>
      <c r="E60" s="53"/>
    </row>
    <row r="61" spans="1:5" ht="36.65" customHeight="1" x14ac:dyDescent="0.35">
      <c r="A61" s="45"/>
      <c r="B61" s="54"/>
      <c r="C61" s="51"/>
      <c r="D61" s="55"/>
      <c r="E61" s="53"/>
    </row>
    <row r="62" spans="1:5" ht="36.65" customHeight="1" x14ac:dyDescent="0.35">
      <c r="A62" s="45"/>
      <c r="B62" s="54"/>
      <c r="C62" s="51"/>
      <c r="D62" s="55"/>
      <c r="E62" s="53"/>
    </row>
    <row r="63" spans="1:5" ht="36.65" customHeight="1" x14ac:dyDescent="0.35">
      <c r="A63" s="45"/>
      <c r="B63" s="54"/>
      <c r="C63" s="51"/>
      <c r="D63" s="55"/>
      <c r="E63" s="53"/>
    </row>
    <row r="64" spans="1:5" ht="36.65" customHeight="1" x14ac:dyDescent="0.35">
      <c r="A64" s="45"/>
      <c r="B64" s="54"/>
      <c r="C64" s="51"/>
      <c r="D64" s="55"/>
      <c r="E64" s="53"/>
    </row>
    <row r="65" spans="1:5" ht="36.65" customHeight="1" x14ac:dyDescent="0.35">
      <c r="A65" s="45"/>
      <c r="B65" s="54"/>
      <c r="C65" s="51"/>
      <c r="D65" s="55"/>
      <c r="E65" s="53"/>
    </row>
    <row r="66" spans="1:5" ht="36.65" customHeight="1" x14ac:dyDescent="0.35">
      <c r="A66" s="45"/>
      <c r="B66" s="54"/>
      <c r="C66" s="51"/>
      <c r="D66" s="55"/>
      <c r="E66" s="53"/>
    </row>
    <row r="67" spans="1:5" ht="36.65" customHeight="1" x14ac:dyDescent="0.35">
      <c r="A67" s="45"/>
      <c r="B67" s="54"/>
      <c r="C67" s="51"/>
      <c r="D67" s="55"/>
      <c r="E67" s="53"/>
    </row>
    <row r="68" spans="1:5" ht="36.65" customHeight="1" x14ac:dyDescent="0.35">
      <c r="A68" s="45"/>
      <c r="B68" s="54"/>
      <c r="C68" s="51"/>
      <c r="D68" s="55"/>
      <c r="E68" s="53"/>
    </row>
    <row r="69" spans="1:5" ht="36.65" customHeight="1" x14ac:dyDescent="0.35">
      <c r="A69" s="45"/>
      <c r="B69" s="54"/>
      <c r="C69" s="51"/>
      <c r="D69" s="55"/>
      <c r="E69" s="53"/>
    </row>
    <row r="70" spans="1:5" ht="36.65" customHeight="1" x14ac:dyDescent="0.35">
      <c r="A70" s="45"/>
      <c r="B70" s="54"/>
      <c r="C70" s="51"/>
      <c r="D70" s="55"/>
      <c r="E70" s="53"/>
    </row>
    <row r="71" spans="1:5" ht="36.65" customHeight="1" x14ac:dyDescent="0.35">
      <c r="A71" s="45"/>
      <c r="B71" s="54"/>
      <c r="C71" s="51"/>
      <c r="D71" s="55"/>
      <c r="E71" s="53"/>
    </row>
    <row r="72" spans="1:5" ht="36.65" customHeight="1" x14ac:dyDescent="0.35">
      <c r="A72" s="45"/>
      <c r="B72" s="54"/>
      <c r="C72" s="51"/>
      <c r="D72" s="55"/>
      <c r="E72" s="53"/>
    </row>
    <row r="73" spans="1:5" ht="36.65" customHeight="1" x14ac:dyDescent="0.35">
      <c r="A73" s="45"/>
      <c r="B73" s="54"/>
      <c r="C73" s="51"/>
      <c r="D73" s="55"/>
      <c r="E73" s="53"/>
    </row>
    <row r="74" spans="1:5" ht="36.65" customHeight="1" x14ac:dyDescent="0.35">
      <c r="A74" s="45"/>
      <c r="B74" s="54"/>
      <c r="C74" s="51"/>
      <c r="D74" s="55"/>
      <c r="E74" s="53"/>
    </row>
    <row r="75" spans="1:5" ht="36.65" customHeight="1" x14ac:dyDescent="0.35">
      <c r="A75" s="45"/>
      <c r="B75" s="54"/>
      <c r="C75" s="51"/>
      <c r="D75" s="55"/>
      <c r="E75" s="53"/>
    </row>
    <row r="76" spans="1:5" ht="36.65" customHeight="1" x14ac:dyDescent="0.35">
      <c r="A76" s="45"/>
      <c r="B76" s="54"/>
      <c r="C76" s="51"/>
      <c r="D76" s="55"/>
      <c r="E76" s="53"/>
    </row>
    <row r="77" spans="1:5" ht="36.65" customHeight="1" x14ac:dyDescent="0.35">
      <c r="A77" s="45"/>
      <c r="B77" s="54"/>
      <c r="C77" s="51"/>
      <c r="D77" s="55"/>
      <c r="E77" s="53"/>
    </row>
    <row r="78" spans="1:5" ht="36.65" customHeight="1" x14ac:dyDescent="0.35">
      <c r="A78" s="45"/>
      <c r="B78" s="54"/>
      <c r="C78" s="51"/>
      <c r="D78" s="55"/>
      <c r="E78" s="53"/>
    </row>
    <row r="79" spans="1:5" ht="36.65" customHeight="1" x14ac:dyDescent="0.35">
      <c r="A79" s="45"/>
      <c r="B79" s="54"/>
      <c r="C79" s="51"/>
      <c r="D79" s="55"/>
      <c r="E79" s="53"/>
    </row>
    <row r="80" spans="1:5" ht="36.65" customHeight="1" x14ac:dyDescent="0.35">
      <c r="A80" s="45"/>
      <c r="B80" s="54"/>
      <c r="C80" s="51"/>
      <c r="D80" s="55"/>
      <c r="E80" s="53"/>
    </row>
    <row r="81" spans="1:5" ht="36.65" customHeight="1" x14ac:dyDescent="0.35">
      <c r="A81" s="45"/>
      <c r="B81" s="54"/>
      <c r="C81" s="51"/>
      <c r="D81" s="55"/>
      <c r="E81" s="53"/>
    </row>
    <row r="82" spans="1:5" ht="36.65" customHeight="1" x14ac:dyDescent="0.35">
      <c r="A82" s="45"/>
      <c r="B82" s="54"/>
      <c r="C82" s="51"/>
      <c r="D82" s="55"/>
      <c r="E82" s="53"/>
    </row>
    <row r="83" spans="1:5" ht="36.65" customHeight="1" x14ac:dyDescent="0.35">
      <c r="A83" s="45"/>
      <c r="B83" s="54"/>
      <c r="C83" s="51"/>
      <c r="D83" s="55"/>
      <c r="E83" s="53"/>
    </row>
    <row r="84" spans="1:5" ht="36.65" customHeight="1" x14ac:dyDescent="0.35">
      <c r="A84" s="45"/>
      <c r="B84" s="54"/>
      <c r="C84" s="51"/>
      <c r="D84" s="55"/>
      <c r="E84" s="53"/>
    </row>
    <row r="85" spans="1:5" ht="36.65" customHeight="1" x14ac:dyDescent="0.35">
      <c r="A85" s="45"/>
      <c r="B85" s="54"/>
      <c r="C85" s="51"/>
      <c r="D85" s="55"/>
      <c r="E85" s="53"/>
    </row>
    <row r="86" spans="1:5" ht="36.65" customHeight="1" x14ac:dyDescent="0.35">
      <c r="A86" s="45"/>
      <c r="B86" s="54"/>
      <c r="C86" s="51"/>
      <c r="D86" s="55"/>
      <c r="E86" s="53"/>
    </row>
    <row r="87" spans="1:5" ht="36.65" customHeight="1" x14ac:dyDescent="0.35">
      <c r="A87" s="45"/>
      <c r="B87" s="54"/>
      <c r="C87" s="51"/>
      <c r="D87" s="55"/>
      <c r="E87" s="53"/>
    </row>
    <row r="88" spans="1:5" ht="36.65" customHeight="1" x14ac:dyDescent="0.35">
      <c r="A88" s="45"/>
      <c r="B88" s="54"/>
      <c r="C88" s="51"/>
      <c r="D88" s="55"/>
      <c r="E88" s="53"/>
    </row>
    <row r="89" spans="1:5" ht="36.65" customHeight="1" x14ac:dyDescent="0.35">
      <c r="A89" s="45"/>
      <c r="B89" s="54"/>
      <c r="C89" s="51"/>
      <c r="D89" s="55"/>
      <c r="E89" s="53"/>
    </row>
    <row r="90" spans="1:5" ht="36.65" customHeight="1" x14ac:dyDescent="0.35">
      <c r="A90" s="45"/>
      <c r="B90" s="54"/>
      <c r="C90" s="51"/>
      <c r="D90" s="55"/>
      <c r="E90" s="53"/>
    </row>
    <row r="91" spans="1:5" ht="36.65" customHeight="1" x14ac:dyDescent="0.35">
      <c r="A91" s="45"/>
      <c r="B91" s="54"/>
      <c r="C91" s="51"/>
      <c r="D91" s="55"/>
      <c r="E91" s="53"/>
    </row>
    <row r="92" spans="1:5" ht="36.65" customHeight="1" x14ac:dyDescent="0.35">
      <c r="A92" s="45"/>
      <c r="B92" s="54"/>
      <c r="C92" s="51"/>
      <c r="D92" s="55"/>
      <c r="E92" s="53"/>
    </row>
    <row r="93" spans="1:5" ht="36.65" customHeight="1" x14ac:dyDescent="0.35">
      <c r="A93" s="45"/>
      <c r="B93" s="54"/>
      <c r="C93" s="51"/>
      <c r="D93" s="55"/>
      <c r="E93" s="53"/>
    </row>
    <row r="94" spans="1:5" ht="36.65" customHeight="1" x14ac:dyDescent="0.35">
      <c r="A94" s="45"/>
      <c r="B94" s="54"/>
      <c r="C94" s="51"/>
      <c r="D94" s="55"/>
      <c r="E94" s="53"/>
    </row>
    <row r="95" spans="1:5" ht="36.65" customHeight="1" x14ac:dyDescent="0.35">
      <c r="A95" s="45"/>
      <c r="B95" s="54"/>
      <c r="C95" s="51"/>
      <c r="D95" s="55"/>
      <c r="E95" s="53"/>
    </row>
    <row r="96" spans="1:5" ht="36.65" customHeight="1" x14ac:dyDescent="0.35">
      <c r="A96" s="45"/>
      <c r="B96" s="54"/>
      <c r="C96" s="51"/>
      <c r="D96" s="55"/>
      <c r="E96" s="53"/>
    </row>
    <row r="97" spans="1:5" ht="36.65" customHeight="1" x14ac:dyDescent="0.35">
      <c r="A97" s="45"/>
      <c r="B97" s="54"/>
      <c r="C97" s="51"/>
      <c r="D97" s="55"/>
      <c r="E97" s="53"/>
    </row>
    <row r="98" spans="1:5" ht="36.65" customHeight="1" x14ac:dyDescent="0.35">
      <c r="A98" s="45"/>
      <c r="B98" s="54"/>
      <c r="C98" s="51"/>
      <c r="D98" s="55"/>
      <c r="E98" s="53"/>
    </row>
    <row r="99" spans="1:5" ht="36.65" customHeight="1" x14ac:dyDescent="0.35">
      <c r="A99" s="45"/>
      <c r="B99" s="54"/>
      <c r="C99" s="51"/>
      <c r="D99" s="55"/>
      <c r="E99" s="53"/>
    </row>
  </sheetData>
  <sheetProtection algorithmName="SHA-512" hashValue="Ar7utkgZD6SRTFOwHqwUsTIRVrqh9j9+zvn/6otnBcl8zF3fvGQSJa/LFwWYe+UHaeIXyt1w7c7Y+L7Vmenk0g==" saltValue="dYYdZiGCHqwpNMa5Mnzu/g==" spinCount="100000" sheet="1"/>
  <mergeCells count="1">
    <mergeCell ref="A1:D1"/>
  </mergeCells>
  <conditionalFormatting sqref="A2:C3 A4:A99">
    <cfRule type="cellIs" dxfId="3" priority="14" operator="lessThan">
      <formula>0</formula>
    </cfRule>
  </conditionalFormatting>
  <conditionalFormatting sqref="D2">
    <cfRule type="cellIs" dxfId="2" priority="3" operator="lessThan">
      <formula>0</formula>
    </cfRule>
  </conditionalFormatting>
  <conditionalFormatting sqref="E2">
    <cfRule type="cellIs" dxfId="1" priority="2" operator="lessThan">
      <formula>0</formula>
    </cfRule>
  </conditionalFormatting>
  <conditionalFormatting sqref="B4:C99">
    <cfRule type="cellIs" dxfId="0" priority="1" operator="lessThan">
      <formula>0</formula>
    </cfRule>
  </conditionalFormatting>
  <dataValidations disablePrompts="1" count="6">
    <dataValidation type="list" allowBlank="1" showInputMessage="1" showErrorMessage="1" error="... elija de la lista la Cuenta del modelo donde fue AGRUPADA" promptTitle="Instructivo:" prompt="... elija la Cuenta del modelo donde fue AGRUPADA" sqref="D3" xr:uid="{423B2F6C-3AAB-4066-A04F-F2BDC16B6543}">
      <formula1>INDIRECT($C3)</formula1>
    </dataValidation>
    <dataValidation type="list" allowBlank="1" showInputMessage="1" showErrorMessage="1" error="... elija de la lista la Cuenta del modelo donde fue AGRUPADA" sqref="D4:D99" xr:uid="{2EC3F59C-1F92-4482-BB44-50BD95F8E6A2}">
      <formula1>INDIRECT($C4)</formula1>
    </dataValidation>
    <dataValidation type="list" allowBlank="1" showInputMessage="1" showErrorMessage="1" errorTitle="Error" error="... elija de la lista la CLASE_x000a_ a la que pertenece el grupo o cuenta _x000a_que no existe en el modelo" promptTitle="Instructivo:" prompt="... elija de la lista la CLASE_x000a_ a la que pertenece el grupo o cuenta _x000a_que no existe en el modelo" sqref="C3" xr:uid="{40CA1D83-E99E-4D16-AE48-257FBBADD6D7}">
      <formula1>"ACTIVO,PASIVO,PATRIMONIO,Estado_de_Resultado"</formula1>
    </dataValidation>
    <dataValidation type="whole" operator="notEqual" allowBlank="1" showInputMessage="1" showErrorMessage="1" error="Digite solo números" promptTitle="Instructivo" prompt="Digite solo números" sqref="B3" xr:uid="{66D98621-4EDA-4D5D-A970-8D765C1E44E3}">
      <formula1>-99</formula1>
    </dataValidation>
    <dataValidation type="whole" operator="notEqual" allowBlank="1" showInputMessage="1" showErrorMessage="1" error="Digite solo números" sqref="B4:B99" xr:uid="{C4517AA3-EEC1-484A-A491-7988C58290AB}">
      <formula1>-99</formula1>
    </dataValidation>
    <dataValidation type="list" allowBlank="1" showInputMessage="1" showErrorMessage="1" errorTitle="Error" error="... elija de la lista la CLASE_x000a_ a la que pertenece el grupo o cuenta _x000a_que no existe en el modelo" sqref="C4:C99" xr:uid="{B5C618D8-3F9B-4304-8EB4-4588CE56CED2}">
      <formula1>"ACTIVO,PASIVO,PATRIMONIO,Estado_de_Resultado"</formula1>
    </dataValidation>
  </dataValidations>
  <printOptions horizontalCentered="1" verticalCentered="1"/>
  <pageMargins left="0.23622047244094491" right="0.23622047244094491" top="0.74803149606299213" bottom="0.74803149606299213" header="0.31496062992125984" footer="0.31496062992125984"/>
  <pageSetup scale="40" fitToHeight="0" orientation="landscape" r:id="rId1"/>
  <headerFooter>
    <oddFooter>&amp;LPM05-FO714 V2&amp;Rpagina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5</vt:i4>
      </vt:variant>
      <vt:variant>
        <vt:lpstr>Rangos con nombre</vt:lpstr>
      </vt:variant>
      <vt:variant>
        <vt:i4>11</vt:i4>
      </vt:variant>
    </vt:vector>
  </HeadingPairs>
  <TitlesOfParts>
    <vt:vector size="16" baseType="lpstr">
      <vt:lpstr>Instructivo</vt:lpstr>
      <vt:lpstr>Datos</vt:lpstr>
      <vt:lpstr>Carta</vt:lpstr>
      <vt:lpstr>ESF</vt:lpstr>
      <vt:lpstr>Observaciones</vt:lpstr>
      <vt:lpstr>ACTIVO</vt:lpstr>
      <vt:lpstr>Carta!Área_de_impresión</vt:lpstr>
      <vt:lpstr>Datos!Área_de_impresión</vt:lpstr>
      <vt:lpstr>ESF!Área_de_impresión</vt:lpstr>
      <vt:lpstr>Instructivo!Área_de_impresión</vt:lpstr>
      <vt:lpstr>Observaciones!Área_de_impresión</vt:lpstr>
      <vt:lpstr>Estado_de_Resultado</vt:lpstr>
      <vt:lpstr>PASIVO</vt:lpstr>
      <vt:lpstr>PATRIMONIO</vt:lpstr>
      <vt:lpstr>Sede</vt:lpstr>
      <vt:lpstr>Observaciones!Títulos_a_imprimir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MARITZA</cp:lastModifiedBy>
  <cp:lastPrinted>2022-03-24T20:20:30Z</cp:lastPrinted>
  <dcterms:created xsi:type="dcterms:W3CDTF">2015-06-05T18:19:34Z</dcterms:created>
  <dcterms:modified xsi:type="dcterms:W3CDTF">2022-03-24T20:43:33Z</dcterms:modified>
</cp:coreProperties>
</file>