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05" tabRatio="790" activeTab="0"/>
  </bookViews>
  <sheets>
    <sheet name="MAPA RIESGOS x PROCESO" sheetId="1" r:id="rId1"/>
    <sheet name="INFO DE CALIFICACIÓN" sheetId="2" r:id="rId2"/>
    <sheet name="DESPLAZAMIENTO PROB-IMPACTO" sheetId="3" r:id="rId3"/>
  </sheets>
  <definedNames>
    <definedName name="_OP1">#REF!</definedName>
    <definedName name="ACCION">#REF!</definedName>
    <definedName name="ALTO">#REF!</definedName>
    <definedName name="_xlnm.Print_Area" localSheetId="0">'MAPA RIESGOS x PROCESO'!$A$1:$AB$294</definedName>
    <definedName name="AUTO">#REF!</definedName>
    <definedName name="AUTONOMIA">#REF!</definedName>
    <definedName name="BAJO">#REF!</definedName>
    <definedName name="CALIFICACION">#REF!</definedName>
    <definedName name="DO">#REF!</definedName>
    <definedName name="DOCUMENTACION">#REF!</definedName>
    <definedName name="EC">#REF!</definedName>
    <definedName name="ECONOMIA">#REF!</definedName>
    <definedName name="EF">#REF!</definedName>
    <definedName name="EFECTIVIDAD">#REF!</definedName>
    <definedName name="EFECTIVO">#REF!</definedName>
    <definedName name="EFICACIA">#REF!</definedName>
    <definedName name="ESCALA">#REF!</definedName>
    <definedName name="EVALUACION">#REF!</definedName>
    <definedName name="EX">#REF!</definedName>
    <definedName name="EXISTENCIA">#REF!</definedName>
    <definedName name="IMPACTO">#REF!</definedName>
    <definedName name="MEDIO">#REF!</definedName>
    <definedName name="MO">#REF!</definedName>
    <definedName name="MONITOREO">#REF!</definedName>
    <definedName name="OLE_LINK1" localSheetId="1">'INFO DE CALIFICACIÓN'!$A$1</definedName>
    <definedName name="OLE_LINK2" localSheetId="1">'INFO DE CALIFICACIÓN'!$B$35</definedName>
    <definedName name="OLE_LINK3" localSheetId="1">'INFO DE CALIFICACIÓN'!#REF!</definedName>
    <definedName name="OP">#REF!</definedName>
    <definedName name="OPORTUNIDA">#REF!</definedName>
    <definedName name="OPORTUNIDAD">#REF!</definedName>
    <definedName name="PROBABILIDAD">#REF!</definedName>
    <definedName name="_xlnm.Print_Titles" localSheetId="0">'MAPA RIESGOS x PROCESO'!$1:$2</definedName>
  </definedNames>
  <calcPr fullCalcOnLoad="1"/>
</workbook>
</file>

<file path=xl/comments1.xml><?xml version="1.0" encoding="utf-8"?>
<comments xmlns="http://schemas.openxmlformats.org/spreadsheetml/2006/main">
  <authors>
    <author>CORPONOR</author>
    <author>Leonardo</author>
    <author>npinedaj</author>
    <author>npineda</author>
  </authors>
  <commentList>
    <comment ref="A2" authorId="0">
      <text>
        <r>
          <rPr>
            <sz val="10"/>
            <rFont val="Tahoma"/>
            <family val="2"/>
          </rPr>
          <t xml:space="preserve">DEFINIR QUE TIPO DE PROCESO ES: 
</t>
        </r>
        <r>
          <rPr>
            <b/>
            <sz val="10"/>
            <rFont val="Tahoma"/>
            <family val="2"/>
          </rPr>
          <t>ESTRATEGICO
MISIONAL
APOYO
EVALUACION</t>
        </r>
      </text>
    </comment>
    <comment ref="B2" authorId="0">
      <text>
        <r>
          <rPr>
            <sz val="10"/>
            <rFont val="Tahoma"/>
            <family val="2"/>
          </rPr>
          <t>SE ESCRIBE EL PROCESO CORRESPONDIENTE SEGÚN EL MAPA DE PROCESOS DE LA FUGA</t>
        </r>
      </text>
    </comment>
    <comment ref="C2" authorId="0">
      <text>
        <r>
          <rPr>
            <sz val="10"/>
            <rFont val="Tahoma"/>
            <family val="2"/>
          </rPr>
          <t>SE ESCRIBE EL OBJETIVO DEL PROCESO ESTABLECIDO EN LA CARACTERIZACION DEL MISMO</t>
        </r>
      </text>
    </comment>
    <comment ref="D2" authorId="0">
      <text>
        <r>
          <rPr>
            <sz val="10"/>
            <rFont val="Tahoma"/>
            <family val="2"/>
          </rPr>
          <t>SON LOS MEDIOS, LAS CIRCUSTANCIAS  Y AGENTES GENERADORES DEL RIESGO:
FACTORES INTERNOS Y EXTERNOS</t>
        </r>
      </text>
    </comment>
    <comment ref="E2" authorId="0">
      <text>
        <r>
          <rPr>
            <sz val="12"/>
            <rFont val="Tahoma"/>
            <family val="2"/>
          </rPr>
          <t>Posibilidad de que por acción u omisión, se use el poder para desviar la gestión de lo público hacia el beneficio privado.</t>
        </r>
      </text>
    </comment>
    <comment ref="F2" authorId="0">
      <text>
        <r>
          <rPr>
            <sz val="12"/>
            <rFont val="Tahoma"/>
            <family val="2"/>
          </rPr>
          <t>Constituyen los efectos de la ocurrencia del riesgo sobre los objetivos de la entidad; generalmente se dan sobre las personas o los bienes materiales o inmateriales con incidencias importantes tales como
sanciones, pérdidas económicas, de información, de bienes, de imagen, de credibilidad y de confianza, interrupción del servicio, entre otros.</t>
        </r>
      </text>
    </comment>
    <comment ref="Y2" authorId="1">
      <text>
        <r>
          <rPr>
            <sz val="12"/>
            <rFont val="Tahoma"/>
            <family val="2"/>
          </rPr>
          <t>Describa las opciones de respuesta ante los riesgos tendientes a eliminar o reducir el riesgo residual</t>
        </r>
      </text>
    </comment>
    <comment ref="Z2" authorId="1">
      <text>
        <r>
          <rPr>
            <sz val="14"/>
            <rFont val="Tahoma"/>
            <family val="2"/>
          </rPr>
          <t>Identifique los cargos de los funcionarios encargados de adelantar las acciones propuestas.</t>
        </r>
      </text>
    </comment>
    <comment ref="AA2" authorId="1">
      <text>
        <r>
          <rPr>
            <sz val="12"/>
            <rFont val="Tahoma"/>
            <family val="2"/>
          </rPr>
          <t>Escriba las fechas establecidas para implementar las acciones por parte del grupo de trabajo.</t>
        </r>
      </text>
    </comment>
    <comment ref="AB2" authorId="1">
      <text>
        <r>
          <rPr>
            <sz val="12"/>
            <rFont val="Tahoma"/>
            <family val="2"/>
          </rPr>
          <t>Defina los indicadores para evaluar el desarrollo de las acciones implementadas.</t>
        </r>
      </text>
    </comment>
    <comment ref="G3" authorId="0">
      <text>
        <r>
          <rPr>
            <sz val="11"/>
            <rFont val="Tahoma"/>
            <family val="2"/>
          </rPr>
          <t>Oportunidad de ocurrencia de un riesgo, se mide según la frecuencia (número de veces que se ha presentado el riesgo en un periodo determinado)
¿No se ha presentado en los últimos 5 años?</t>
        </r>
        <r>
          <rPr>
            <b/>
            <sz val="11"/>
            <rFont val="Tahoma"/>
            <family val="2"/>
          </rPr>
          <t xml:space="preserve"> Rara vez 1</t>
        </r>
        <r>
          <rPr>
            <sz val="11"/>
            <rFont val="Tahoma"/>
            <family val="2"/>
          </rPr>
          <t xml:space="preserve">
¿Se presentón una vez en los últimos 5 años ? </t>
        </r>
        <r>
          <rPr>
            <b/>
            <sz val="11"/>
            <rFont val="Tahoma"/>
            <family val="2"/>
          </rPr>
          <t>Improbable 2</t>
        </r>
        <r>
          <rPr>
            <sz val="11"/>
            <rFont val="Tahoma"/>
            <family val="2"/>
          </rPr>
          <t xml:space="preserve">
¿Se presentón una vez en los últimos 2 años ? </t>
        </r>
        <r>
          <rPr>
            <b/>
            <sz val="11"/>
            <rFont val="Tahoma"/>
            <family val="2"/>
          </rPr>
          <t>Posible 3</t>
        </r>
        <r>
          <rPr>
            <sz val="11"/>
            <rFont val="Tahoma"/>
            <family val="2"/>
          </rPr>
          <t xml:space="preserve">
¿Se presentó una vez el el último año? </t>
        </r>
        <r>
          <rPr>
            <b/>
            <sz val="11"/>
            <rFont val="Tahoma"/>
            <family val="2"/>
          </rPr>
          <t>Probable 4</t>
        </r>
        <r>
          <rPr>
            <sz val="11"/>
            <rFont val="Tahoma"/>
            <family val="2"/>
          </rPr>
          <t xml:space="preserve">
¿Se ha presentado más de una vez en el último año?</t>
        </r>
        <r>
          <rPr>
            <b/>
            <sz val="11"/>
            <rFont val="Tahoma"/>
            <family val="2"/>
          </rPr>
          <t xml:space="preserve"> Casi seguro 5</t>
        </r>
      </text>
    </comment>
    <comment ref="L3" authorId="0">
      <text>
        <r>
          <rPr>
            <sz val="11"/>
            <color indexed="8"/>
            <rFont val="Tahoma"/>
            <family val="2"/>
          </rPr>
          <t xml:space="preserve">El impacto se mide según el efecto que puede causar el hecho de corrupción al cumplimiento de los fines de la entidad, estará determinada por el número de respuestas afirmativas así:
Entre 1 y 5, impacto </t>
        </r>
        <r>
          <rPr>
            <b/>
            <sz val="11"/>
            <color indexed="8"/>
            <rFont val="Tahoma"/>
            <family val="2"/>
          </rPr>
          <t>MODERADO</t>
        </r>
        <r>
          <rPr>
            <sz val="11"/>
            <color indexed="8"/>
            <rFont val="Tahoma"/>
            <family val="2"/>
          </rPr>
          <t xml:space="preserve">
Entre 6 y 11, impacto</t>
        </r>
        <r>
          <rPr>
            <b/>
            <sz val="11"/>
            <color indexed="8"/>
            <rFont val="Tahoma"/>
            <family val="2"/>
          </rPr>
          <t xml:space="preserve"> MAYOR</t>
        </r>
        <r>
          <rPr>
            <sz val="11"/>
            <color indexed="8"/>
            <rFont val="Tahoma"/>
            <family val="2"/>
          </rPr>
          <t xml:space="preserve">
Entre 12 y 18, impacto </t>
        </r>
        <r>
          <rPr>
            <b/>
            <sz val="11"/>
            <color indexed="8"/>
            <rFont val="Tahoma"/>
            <family val="2"/>
          </rPr>
          <t>CATASTRÓFICO</t>
        </r>
      </text>
    </comment>
    <comment ref="M3" authorId="1">
      <text>
        <r>
          <rPr>
            <sz val="12"/>
            <rFont val="Tahoma"/>
            <family val="2"/>
          </rPr>
          <t xml:space="preserve">La zona del riesgo se ubica de acuerdo al resultado de multiplicar la probabilidad por el impacto, estas zonas pueden ser: 
zona de riesgo </t>
        </r>
        <r>
          <rPr>
            <b/>
            <sz val="12"/>
            <rFont val="Tahoma"/>
            <family val="2"/>
          </rPr>
          <t>Baja (de 5 a 10 puntos)</t>
        </r>
        <r>
          <rPr>
            <sz val="12"/>
            <rFont val="Tahoma"/>
            <family val="2"/>
          </rPr>
          <t xml:space="preserve">
zona de riesgo </t>
        </r>
        <r>
          <rPr>
            <b/>
            <sz val="12"/>
            <rFont val="Tahoma"/>
            <family val="2"/>
          </rPr>
          <t>Moderada (de 15 a 25 puntos)</t>
        </r>
        <r>
          <rPr>
            <sz val="12"/>
            <rFont val="Tahoma"/>
            <family val="2"/>
          </rPr>
          <t xml:space="preserve">
zona de riesgo </t>
        </r>
        <r>
          <rPr>
            <b/>
            <sz val="12"/>
            <rFont val="Tahoma"/>
            <family val="2"/>
          </rPr>
          <t>Alta  (de 30 a 50 puntos)</t>
        </r>
        <r>
          <rPr>
            <sz val="12"/>
            <rFont val="Tahoma"/>
            <family val="2"/>
          </rPr>
          <t xml:space="preserve">
zona de riesgo </t>
        </r>
        <r>
          <rPr>
            <b/>
            <sz val="12"/>
            <rFont val="Tahoma"/>
            <family val="2"/>
          </rPr>
          <t>Extrema  (de 60 a 100 puntos)</t>
        </r>
        <r>
          <rPr>
            <sz val="12"/>
            <rFont val="Tahoma"/>
            <family val="2"/>
          </rPr>
          <t xml:space="preserve">
VER MATRIZ DE CALIFICACIÓN EN HOJA SIGUIENTE DEL EXCEL
</t>
        </r>
      </text>
    </comment>
    <comment ref="N3" authorId="1">
      <text>
        <r>
          <rPr>
            <sz val="12"/>
            <rFont val="Tahoma"/>
            <family val="2"/>
          </rPr>
          <t>Proceso, política, dispositivo, práctica, herramienta, instrumento, instancia u otra acción existente que actúa para minimizar el riesgo de corrupción.</t>
        </r>
      </text>
    </comment>
    <comment ref="O4" authorId="2">
      <text>
        <r>
          <rPr>
            <b/>
            <sz val="8"/>
            <rFont val="Tahoma"/>
            <family val="2"/>
          </rPr>
          <t>npinedaj:</t>
        </r>
        <r>
          <rPr>
            <sz val="8"/>
            <rFont val="Tahoma"/>
            <family val="2"/>
          </rPr>
          <t xml:space="preserve">
PREVENTIVO: Se orienta a eliminar las causas del riesgo, para prevenir su ocurrencia o materiazalición</t>
        </r>
      </text>
    </comment>
    <comment ref="Q4" authorId="2">
      <text>
        <r>
          <rPr>
            <b/>
            <sz val="8"/>
            <rFont val="Tahoma"/>
            <family val="2"/>
          </rPr>
          <t>npinedaj:</t>
        </r>
        <r>
          <rPr>
            <sz val="8"/>
            <rFont val="Tahoma"/>
            <family val="2"/>
          </rPr>
          <t xml:space="preserve">
CORRECTIVO:  aquellos que pérmiten, después de ser detectado el evento no deseado, el restablecimiento de la actividad</t>
        </r>
      </text>
    </comment>
    <comment ref="P4" authorId="3">
      <text>
        <r>
          <rPr>
            <b/>
            <sz val="9"/>
            <rFont val="Tahoma"/>
            <family val="2"/>
          </rPr>
          <t>npineda:</t>
        </r>
        <r>
          <rPr>
            <sz val="9"/>
            <rFont val="Tahoma"/>
            <family val="2"/>
          </rPr>
          <t xml:space="preserve">
DETECTIVO: aquellosnque registran un evento después de presentado, sirven para descubrir resultados no previstos y alertar la presencia del riesgo</t>
        </r>
      </text>
    </comment>
    <comment ref="R3" authorId="3">
      <text>
        <r>
          <rPr>
            <sz val="9"/>
            <rFont val="Tahoma"/>
            <family val="2"/>
          </rPr>
          <t>Para la valoración de los controles se calificará da pregunta así:
1. Sí: 15 puntos - No: 0 puntos
2. Sí: 5 puntos - No: 0 puntos
3. Sí: 15 puntos - No: 0 puntos
4. Sí: 10 puntos - No: 0 puntos
5. Sí:  15 puntos - No: 0 puntos
6. Sí:10 puntos - No: 0 puntos
7. Sí:30 puntos - No: 0 puntos</t>
        </r>
      </text>
    </comment>
    <comment ref="W3" authorId="3">
      <text>
        <r>
          <rPr>
            <sz val="9"/>
            <rFont val="Tahoma"/>
            <family val="2"/>
          </rPr>
          <t>Desplazamiento de zona de riesgo, de acuerdo a resultado de la evaluación de los controles. VER MATRIZ  DE DEZPLAMACIENTO EN HOJA  SIGUIENTE DEL EXCEL</t>
        </r>
      </text>
    </comment>
    <comment ref="X3" authorId="3">
      <text>
        <r>
          <rPr>
            <b/>
            <sz val="9"/>
            <rFont val="Tahoma"/>
            <family val="2"/>
          </rPr>
          <t>npineda:</t>
        </r>
        <r>
          <rPr>
            <sz val="9"/>
            <rFont val="Tahoma"/>
            <family val="2"/>
          </rPr>
          <t xml:space="preserve">
En todo caso se requiere que la entidad propenda por eliminar el riesgo de corrupción (ELIMINAR) ó llevarlo a zona de riesgo baja (REDUCIR)</t>
        </r>
      </text>
    </comment>
  </commentList>
</comments>
</file>

<file path=xl/sharedStrings.xml><?xml version="1.0" encoding="utf-8"?>
<sst xmlns="http://schemas.openxmlformats.org/spreadsheetml/2006/main" count="948" uniqueCount="237">
  <si>
    <t>(1) TIPO DE PROCESO</t>
  </si>
  <si>
    <t>(2) PROCESO</t>
  </si>
  <si>
    <t>ADMINISTRACION DEL RIESGO</t>
  </si>
  <si>
    <t>VALORACIÓN DEL RIESGO</t>
  </si>
  <si>
    <t>ANÁLISIS DEL RIESGO</t>
  </si>
  <si>
    <t>(3) OBJETIVO</t>
  </si>
  <si>
    <t>PROBABILIDAD</t>
  </si>
  <si>
    <t>IMPACTO</t>
  </si>
  <si>
    <t>Improbable (2)</t>
  </si>
  <si>
    <t>Probable (4)</t>
  </si>
  <si>
    <t>TABLA 3. MATRIZ DE CALIFICACIÓN, EVALUACIÓN Y RESPUESTA A RIESGOS</t>
  </si>
  <si>
    <t>TABLA 6. RESULTADO RANGO 0-50</t>
  </si>
  <si>
    <t>TABLA 7. RESULTADO RANGO 51-75</t>
  </si>
  <si>
    <t>Desplace 1 casilla</t>
  </si>
  <si>
    <t>Desplace 2 casillas</t>
  </si>
  <si>
    <t>TABLA 1. PROBABILIDAD</t>
  </si>
  <si>
    <t>NIVEL</t>
  </si>
  <si>
    <t>CONCEPTO</t>
  </si>
  <si>
    <t>DESCRIPCIÓN</t>
  </si>
  <si>
    <t>FRECUENCIA</t>
  </si>
  <si>
    <t>Improbable</t>
  </si>
  <si>
    <t>Pudo ocurrir en algún momento, es poco común o frecuente.</t>
  </si>
  <si>
    <t>Posible</t>
  </si>
  <si>
    <t>Puede ocurrir en algún momento.</t>
  </si>
  <si>
    <t>Probable</t>
  </si>
  <si>
    <t>Ocurrirá en la mayoría de las circunstancias.</t>
  </si>
  <si>
    <t>Casi Seguro</t>
  </si>
  <si>
    <t>Se espera que ocurra en la mayoría de circunstancias.</t>
  </si>
  <si>
    <t>TABLA 2. IMPACTO</t>
  </si>
  <si>
    <t xml:space="preserve">Moderado </t>
  </si>
  <si>
    <t>Mayor</t>
  </si>
  <si>
    <t>Catastrófico</t>
  </si>
  <si>
    <t>P</t>
  </si>
  <si>
    <t>C</t>
  </si>
  <si>
    <t>NO</t>
  </si>
  <si>
    <t xml:space="preserve">SI </t>
  </si>
  <si>
    <t>IDENTIFICACIÓN DEL RIESGO</t>
  </si>
  <si>
    <t>(6) EFECTO (Consecuencia)</t>
  </si>
  <si>
    <t>(4) CAUSAS</t>
  </si>
  <si>
    <t xml:space="preserve"> ZONA DEL RIESGO RESIDUAL</t>
  </si>
  <si>
    <t>MEDIDA DE RESPUESTA AL RIESGO</t>
  </si>
  <si>
    <t>D</t>
  </si>
  <si>
    <t>Si el riesgo se materializa podría?</t>
  </si>
  <si>
    <t>1. Afectar al grupo de funcionarios del proceso?</t>
  </si>
  <si>
    <t>2. Afectar el cumplimiento de metas y objetivos de la dependencia?</t>
  </si>
  <si>
    <t>3. Afectar el cumplimiento de la misión de la entidad?</t>
  </si>
  <si>
    <t>4. Afectar el cumplimiento de la misión del sector al que pertenece la entidad?</t>
  </si>
  <si>
    <t>5. Generar pérdida de confianza de la entidad, afectando su reputación?</t>
  </si>
  <si>
    <t>6. Generar pérdida de recursos económicos?</t>
  </si>
  <si>
    <t>7. Afectar la generación de los productos o la prestación de los servicios?</t>
  </si>
  <si>
    <t>8. Da lugar a detrimento de la calidad de vida de la comunidad por pérdida del bien o servicio o recursos públicos?</t>
  </si>
  <si>
    <t>9. Generar pérdida de información de la entidad?</t>
  </si>
  <si>
    <t>10. Generar intervención de los órganos de control, de la Fiscalía u otro ente?</t>
  </si>
  <si>
    <t>11. Dar lugar a procesos sancionatorios?</t>
  </si>
  <si>
    <t>12. Dar lugar a procesos disciplinarios?</t>
  </si>
  <si>
    <t>13. Dar lugar a procesos fiscales?</t>
  </si>
  <si>
    <t>14. Dar lugar a procesos penales?</t>
  </si>
  <si>
    <t>15. Generar pérdida de credibilidad del sector?</t>
  </si>
  <si>
    <t>16. Ocasionar lesiones físicas o pérdidas de vidas humanas?</t>
  </si>
  <si>
    <t>17. Afectar la imagen regional?</t>
  </si>
  <si>
    <t>18. Afectar la imagen nacional?</t>
  </si>
  <si>
    <t>Descripción</t>
  </si>
  <si>
    <t>Criterio de medición</t>
  </si>
  <si>
    <t>Ponderación
(Si hay mas de 1 control)</t>
  </si>
  <si>
    <t>Total Control</t>
  </si>
  <si>
    <t>Totalde respuestas afirmativas</t>
  </si>
  <si>
    <t>(7) EVALUACIÓN DEL RIESGO (riesgo inherente)</t>
  </si>
  <si>
    <t>(8) VALORACIÓN DE CONTROLES</t>
  </si>
  <si>
    <t>(7.1)
PROBABILIDAD</t>
  </si>
  <si>
    <t>(7,2) PREGUNTAS PARA DETERMINAR IMPACTO</t>
  </si>
  <si>
    <t xml:space="preserve">(7,3) IMPACTO </t>
  </si>
  <si>
    <t>(7,4) ZONA DE RIESGO</t>
  </si>
  <si>
    <t>(8,1) CONTROL ACTUAL</t>
  </si>
  <si>
    <t>(8,2) CRITERIOS PARA LA EVALUACIÓN DE CONTROLES</t>
  </si>
  <si>
    <t>(8,3) PUNTAJE EVALUACIÓN CONTROLES</t>
  </si>
  <si>
    <t>(9) VALORACIÓN RIESGO RESIDUAL</t>
  </si>
  <si>
    <t>(10) ACCIONES</t>
  </si>
  <si>
    <t>(11) RESPONSABLES</t>
  </si>
  <si>
    <t>(13) INDICADOR</t>
  </si>
  <si>
    <t>Rara vez</t>
  </si>
  <si>
    <t>Rara vez (1)</t>
  </si>
  <si>
    <t>Posible (3)</t>
  </si>
  <si>
    <t>Casi seguro (5)</t>
  </si>
  <si>
    <t>Moderado (5)</t>
  </si>
  <si>
    <t>Alta (10)</t>
  </si>
  <si>
    <t>Extrema (20)</t>
  </si>
  <si>
    <t>M (25)</t>
  </si>
  <si>
    <t>M (20)</t>
  </si>
  <si>
    <t>M (15)</t>
  </si>
  <si>
    <t>B (10)</t>
  </si>
  <si>
    <t>B (5)</t>
  </si>
  <si>
    <t>A (50)</t>
  </si>
  <si>
    <t>A (40)</t>
  </si>
  <si>
    <t>A (30)</t>
  </si>
  <si>
    <t>E (100)</t>
  </si>
  <si>
    <t>E (80)</t>
  </si>
  <si>
    <t>E (60)</t>
  </si>
  <si>
    <t xml:space="preserve">Excepcional
</t>
  </si>
  <si>
    <t>Ocurre en excepciones</t>
  </si>
  <si>
    <t>Es probable</t>
  </si>
  <si>
    <t>Se presentó 1 vez en los últimos 2 años.</t>
  </si>
  <si>
    <t>Se presentó 1 vez en los últimos 5 años.</t>
  </si>
  <si>
    <t>No se ha presentado en los últimos 5 años.</t>
  </si>
  <si>
    <t>Se presentó 1 vez en el último año.</t>
  </si>
  <si>
    <t>Es muy seguro</t>
  </si>
  <si>
    <t>Se ha presentado más de 1 vez al año.</t>
  </si>
  <si>
    <r>
      <rPr>
        <b/>
        <sz val="10"/>
        <color indexed="30"/>
        <rFont val="Arial"/>
        <family val="2"/>
      </rPr>
      <t>Afectación parcial al proceso y a la dependencia</t>
    </r>
    <r>
      <rPr>
        <sz val="10"/>
        <color indexed="8"/>
        <rFont val="Arial"/>
        <family val="2"/>
      </rPr>
      <t xml:space="preserve">
Genera medianas consecuencias para la entidad</t>
    </r>
  </si>
  <si>
    <r>
      <rPr>
        <b/>
        <sz val="10"/>
        <color indexed="30"/>
        <rFont val="Arial"/>
        <family val="2"/>
      </rPr>
      <t>Impacto negativo de la entidad</t>
    </r>
    <r>
      <rPr>
        <sz val="10"/>
        <color indexed="8"/>
        <rFont val="Arial"/>
        <family val="2"/>
      </rPr>
      <t xml:space="preserve">
Genera altas consecuencias para la entidad</t>
    </r>
  </si>
  <si>
    <r>
      <rPr>
        <b/>
        <sz val="10"/>
        <color indexed="30"/>
        <rFont val="Arial"/>
        <family val="2"/>
      </rPr>
      <t>Consecuencias desastrosas sobre el sector</t>
    </r>
    <r>
      <rPr>
        <sz val="10"/>
        <color indexed="8"/>
        <rFont val="Arial"/>
        <family val="2"/>
      </rPr>
      <t xml:space="preserve">
Genera consecuencias desastrosas para la entidad</t>
    </r>
  </si>
  <si>
    <t>TABLA 8. RESULTADO RANGO 76-100</t>
  </si>
  <si>
    <t>x</t>
  </si>
  <si>
    <t>Bajo (5)</t>
  </si>
  <si>
    <t>Moderada (20)</t>
  </si>
  <si>
    <t>(5) RIESGO
DE CORRUPCIÓN</t>
  </si>
  <si>
    <t>1. Existen manuales, instructivos o procedimientos para el manejo del control?</t>
  </si>
  <si>
    <t>2. Está definido el responsable de la ejecución del control y del seguimiento?</t>
  </si>
  <si>
    <t>3. El control es automático?</t>
  </si>
  <si>
    <t>4. El control es manual?</t>
  </si>
  <si>
    <t>5. La frecuencia de ejecución del control y de seguimiento es adecuada?</t>
  </si>
  <si>
    <t>6. Se cuenta con evidencias de la ejecución y seguimiento del control?</t>
  </si>
  <si>
    <t>7. El control es efectivo?</t>
  </si>
  <si>
    <t>Baja (5)</t>
  </si>
  <si>
    <t>ELIMINAR</t>
  </si>
  <si>
    <t>Medir, analizar y hacer seguimiento a la prestación del servicio en los diferentes canales de interacción ciudadana y puntos de
atención distritales, acorde con la política de servicio al ciudadano; al igual que el análisis a las peticiones ciudadanas con respuesta
definitiva y/o vencidas, a través del Sistema Distrital de Quejas y Soluciones en procura de la mejora continua; con el desarrollo de
procesos integrales de cualificación que buscan fortalecer las destrezas y habilidades de los servidores (as) en la atención al
ciudadano. permitiendo generar propuestas que contribuyan a la satisfacción ciudadana.</t>
  </si>
  <si>
    <t>Realizar verificación del cumplimiento del 
contrato o actividades acordadas y realizar 
control de la información cualitativa y 
cuantitativa de la prestación del servicio, 
mediante el diligenciamiento de los 
instrumentos destinados para tal fin y la 
elaboración de informes consolidados de 
los resultados obtenidos. (Reporte de visita Rapicade 2212200-FT-636)</t>
  </si>
  <si>
    <t>Realizar verificación del cumplimiento del 
contrato o actividades acordadas y realizar 
control de la información cualitativa y 
cuantitativa de la prestación del servicio, 
mediante el diligenciamiento de los 
instrumentos destinados para tal fin y la 
elaboración de informes consolidados de 
los resultados obtenidos. (Reporte de visitas
Supercade o cade 2212200-FT-635)</t>
  </si>
  <si>
    <t>Realizar verificación del cumplimiento del 
contrato o actividades acordadas y realizar 
control de la información cualitativa y 
cuantitativa de la prestación del servicio, 
mediante el diligenciamiento de los 
instrumentos destinados para tal fin y la 
elaboración de informes consolidados de 
los resultados obtenidos. Reporte de visita feria de servicios al ciudadano 2212200-FT-637)</t>
  </si>
  <si>
    <t>X</t>
  </si>
  <si>
    <t>MISIONAL</t>
  </si>
  <si>
    <t>Elaboración de impresos y Registro Distrital.</t>
  </si>
  <si>
    <t>Elaborar los impresos de artes gráficas requeridos por las entidades del Distrito Capital y garantizar la publicidad y transparencia de los actos administrativos con la publicación en el Registro Distrital.</t>
  </si>
  <si>
    <t>Hurto de insumos, repuestos y/o sobrantes que se pueden reciclar y producto terminado</t>
  </si>
  <si>
    <t>Registrar en la base de datos la cuantificación de insumos. (BASE DE DATOS DE SOLICITUD DE ARTES GRAFICAS)</t>
  </si>
  <si>
    <t>Recibir, analizar, generar la cuantificación de insumos y proyectar la respuesta (Cuantificación de insumos
2213300-FT-475)</t>
  </si>
  <si>
    <t>Pesaje de papel y planchas sobrantes (NO HAY FORMATO EN EL PROCEDIMIENTO)</t>
  </si>
  <si>
    <t>Controlar Seguimiento a producción (Reunión producción Imprenta Distrital 2213300-FT-836)</t>
  </si>
  <si>
    <t>Apoyo</t>
  </si>
  <si>
    <t>Administrar la gestión del talento Humano en la Secretaría general que comprende las políticas y prácticas de gestión humana, a través de la vinculación de personal y el fortalecimiento de sus competencias, procurando su desarrollo como factor humano dentro de la entidad, garantizando la retr4ibución económica y prestacional correspondiente y verificando su desempeño, para el cumplimiento de los objetivos y el normal funcionamiento de los procesos de la Secretaría y así mismo tramitar los actos administrativos y novedades de personal de la Secretaría General y los actos administrativos del Gabinete Distrital que por competencia le corresponden a la entidad relacionados con la vinculación de sus miembros, así como las comisiones de servicio y estudio de los servidores Distritales.</t>
  </si>
  <si>
    <t>Vinculación intencional de personal sin el lleno de los requisitos exigidos para el cargo</t>
  </si>
  <si>
    <t>2211300-PR-221 Actividad 5: Verificar los requisitos establecidos para tomar posesión, según formato 2211300-FT-130</t>
  </si>
  <si>
    <r>
      <rPr>
        <b/>
        <sz val="10"/>
        <rFont val="Arial"/>
        <family val="2"/>
      </rPr>
      <t>IP=(((X-Y))/X)  % - K</t>
    </r>
    <r>
      <rPr>
        <sz val="10"/>
        <rFont val="Arial"/>
        <family val="2"/>
      </rPr>
      <t xml:space="preserve">
Donde: 
IP= Indicador de Oportunidad
X = Número de personas contratadas
Y= Número de personas ingresadas donde se haya realizado una acción u omisión en la verificación de los requisitos mínimos de los cargos
K= Constante 100
</t>
    </r>
  </si>
  <si>
    <t>2211300-PR-280 Actividad 5: Verificar el cumplimiento de requisitos, utilizando el formato 2211300-FT-809</t>
  </si>
  <si>
    <t>2211500-PR-298 Actividad 3: Verificar requisitos del cargo a proveer, utilizando el formato 2211300-FT-809 y generando certificación según formato 2211300-FT-810</t>
  </si>
  <si>
    <t>Administrar la gestión del talento Humano en la Secretaría general que comprende las políticas y prácticas de gestión humana, a través de la vinculación de personal y el fortalecimiento de sus competencias, procurando su desarrollo como factor humano dentro de la entidad, garantizando la retribución económica y prestacional correspondiente y verificando su desempeño, para el cumplimiento de los objetivos y el normal funcionamiento de los procesos de la Secretaría y así mismo tramitar los actos administrativos y novedades de personal de la Secretaría General y los actos administrativos del Gabinete Distrital que por competencia le corresponden a la entidad relacionados con la vinculación de sus miembros, así como las comisiones de servicio y estudio de los servidores Distritales.</t>
  </si>
  <si>
    <t>2211300-PR-177 Actividad 3: Revisar prenóminas (verificación de la nómina vs. los soportes)</t>
  </si>
  <si>
    <t>Profesional de Talento Humano</t>
  </si>
  <si>
    <t>Mensualmente</t>
  </si>
  <si>
    <r>
      <rPr>
        <b/>
        <sz val="10"/>
        <rFont val="Arial"/>
        <family val="2"/>
      </rPr>
      <t>IP=(((X-Y))/X)  % - K</t>
    </r>
    <r>
      <rPr>
        <sz val="10"/>
        <rFont val="Arial"/>
        <family val="2"/>
      </rPr>
      <t xml:space="preserve">
Donde: 
IP= Indicador de Oportunidad
X = Número de nominas liquidadas
Y= Número de nominas liquidadas en las cuales se compribó una desviación de los recursos públicos para favorecer a un servidor público o a un tercero.
K= Constante 100</t>
    </r>
  </si>
  <si>
    <t>2211300-PR-177 Actividad 4: Verificar la nómina con los reportes (verificación de valores detallados de nómina vs. valor total de nómina)</t>
  </si>
  <si>
    <t>APOYO</t>
  </si>
  <si>
    <t>Apoyar a la Secretaría General de la Alcaldía Mayor de Bogotá D.C., en la adquisición de bienes, servicios y obras, que requiere para
su funcionamiento y el cumplimiento de las metas y objetivos</t>
  </si>
  <si>
    <t>Aprobar Proyecto de Pliego de Condiciones (Pliego de Condiciones)</t>
  </si>
  <si>
    <t>Revisar documentos y elaborar contrato o convenio  (Hoja de verificación y control de documentos 2211200-FT-358 / Solicitud de Contratación 2211200-FT-194)</t>
  </si>
  <si>
    <t>Verificar y evaluar propuestas (Consolidado 2211200-FT-196)</t>
  </si>
  <si>
    <t>Verificar requisitos habilitantes (Evaluaciones, jurídica, técnica, financiera. Consolidado)</t>
  </si>
  <si>
    <t>Coordinar la operación de los diferentes canales de interacción ciudadana (presencial , telefónico y virtual) dispuestos por la administración para facilitar el acceso a la ciudadanía para obtener servicios de información, orientación, atención de trámites y recaudo de las entidades públicas y privadas del orden distrital y nacional.</t>
  </si>
  <si>
    <t>Gestión del Talento Humano</t>
  </si>
  <si>
    <t xml:space="preserve">
Seguimiento y Medición del Servicio
</t>
  </si>
  <si>
    <t>Administración Canales de Servicio  a la Ciudadanía</t>
  </si>
  <si>
    <t>Contratación</t>
  </si>
  <si>
    <t>Orientación de las condiciones jurídicas, financieras y técnicas contractuales en los estudios previos para favorecer a un tercero
(Direccionamiento de Contratos)</t>
  </si>
  <si>
    <r>
      <rPr>
        <sz val="10"/>
        <rFont val="Arial"/>
        <family val="0"/>
      </rPr>
      <t xml:space="preserve">* Falta de integridad del funcionario
</t>
    </r>
    <r>
      <rPr>
        <b/>
        <sz val="10"/>
        <rFont val="Arial"/>
        <family val="2"/>
      </rPr>
      <t xml:space="preserve">
</t>
    </r>
    <r>
      <rPr>
        <sz val="10"/>
        <rFont val="Arial"/>
        <family val="2"/>
      </rPr>
      <t>* Ausencia de normas, reglamentos, políticas, procesos y procedimientos
* Alto grado de discrecionalidad 
* Salarios bajos
* Existencia de intereses personales
* Utilización de la jerarquía y de la autoridad para desviar u omitir los procedimientos al interior de la entidad
* Abuso de la condición de servidor público a través de la solicitud y/o aceptación de dádivas</t>
    </r>
  </si>
  <si>
    <t>Existen procesos, procedimientos, manuales, guias y protocolos de trabajo para ejecutar cada una de las actividades de la ACDVPR</t>
  </si>
  <si>
    <t>1. Actualización de la documentación del SIG de la ACDVPR 
2. Establecimientos de Mejoras en los procesos con el fin de implementar puntos de control adicionales (revisiones aleatorias, seguimiento a casos identificados)</t>
  </si>
  <si>
    <t>Sistema SIVIC</t>
  </si>
  <si>
    <t>Abuso de la condición de servidor público a través de la solicitud y/o aceptación de dádivas para gestionar trámites.</t>
  </si>
  <si>
    <t>CATASTROFICO (20)</t>
  </si>
  <si>
    <t>ALTA
(40)</t>
  </si>
  <si>
    <t>Verificar que la atención a los requerimientos del ciudadano, se realice 
siguiendo los protocolos de servicio en forma oportuna y eficiente. (ADMINISTRACIÓN CANAL PRESENCIAL RED CADE 2212300-PR-036 VERSIÓN 07)</t>
  </si>
  <si>
    <t>Prácticas inadecuadas en el ejercicio de las funciones como servidores de la Red CADE relacionados con actos de corrupción.
Bajo salario o incumplimiento en las fechas de pago
Ausencia o debilidad cotroles de verificación en la prestación del servicio 
Personal no calificado para el desempeño de las funciones
Desconocimiento de los principios y valores institucionales
Intereses personales</t>
  </si>
  <si>
    <t xml:space="preserve">1. Subsecretario Servicio al Ciudadano y equipo de trabajo
2. Dirección de Talentio Humano y Gestores de Ética
3. Subsecretario Servicio al Ciudadano y equipo de trabajo
</t>
  </si>
  <si>
    <t>1. Abril, agosto y diciembre de 2017
2. Noviembre 30 de 2017
3. Marzo 30 de 2017</t>
  </si>
  <si>
    <t>1. Realizar sensiblizaciones cuatrimestrales del contenido de la cartilla disciplinaria en la red CADE dirigida a informadores y guías de trámites.
2. Realizar sensibilizaciones a los servidores de la RED CADE en ética, transparencia y no tolerancia con la corrupción.
3. Revisar y actualizar el procedimiento "ADMINISTRACIÓN CANAL PRESENCIAL RED CADE 2212300-PR-036" y los controles asociados al mismo.</t>
  </si>
  <si>
    <t>1. Número de puntos de atención donde se realizó la inducción y/o sensibilizació/ Número total de puntos red CADE
2. Número de sensibilizaciones realizadas / Número de sensibilizaciones programadas
3. Procedimiento Actualizado</t>
  </si>
  <si>
    <t>MAYOR 
(10)</t>
  </si>
  <si>
    <t>Bajo (10)</t>
  </si>
  <si>
    <t>MODERADA (20)</t>
  </si>
  <si>
    <t>Elaboración de trabajos de artes gráficas para personas u organismos que no hacen parte de la Administración Distrital</t>
  </si>
  <si>
    <t>Recibir solicitud de impresos y generar la cuantificación de insumos  (Cuantificación de insumos
2213300-FT-475)</t>
  </si>
  <si>
    <t>Seguimiento a producción (Reunión producción Imprenta Distrital 2213300-FT-836)</t>
  </si>
  <si>
    <t>*Afectación de los principios rectores de la contratación: selección objetiva, transparencia, economía, igualdad de oportunidades, publicidad, eficacia, eficiencia, responsabilidad
*Malversación o dilapidación de los recursos públicos
*Afectación del servicio
*Desbalance del clima laboral y desmotivación de funcionarios al seguimiento de los debidos procesos
*Sanciones disciplinarias, fiscales y/o penales</t>
  </si>
  <si>
    <t>Nº de procesos de selección en la modalidad de Selección Abreviada, Concurso de Méritos y Licitación Pública radicados en la Dirección de Contratación  /Nº de procesos viabilizados en Comités de Contratación.</t>
  </si>
  <si>
    <t>*Afectación de los principios rectores de la contratación: selección objetiva, transparencia, economía, igualdad de oportunidades, publicidad, eficacia, eficiencia, responsabilidad
* Detrimento patrimonial
* Captación indebida de recursos
* Procesos sancionatorios, disciplinarios, fiscales
* Pérdida de imagen institucional
* Calidad deficiente en los bienes o servicios contratados</t>
  </si>
  <si>
    <r>
      <t xml:space="preserve">Verificar y evaluar lista de </t>
    </r>
    <r>
      <rPr>
        <b/>
        <sz val="9"/>
        <color indexed="10"/>
        <rFont val="Arial"/>
        <family val="2"/>
      </rPr>
      <t>proponentes (Lista de proponentes)</t>
    </r>
  </si>
  <si>
    <r>
      <t xml:space="preserve">Verificar y evaluar  las </t>
    </r>
    <r>
      <rPr>
        <b/>
        <sz val="9"/>
        <color indexed="10"/>
        <rFont val="Arial"/>
        <family val="2"/>
      </rPr>
      <t xml:space="preserve">propuestas en el componente jurídico </t>
    </r>
  </si>
  <si>
    <t>* Uso indebido del poder 
* Falta de integridad del funcionario encargado de adelantar la etapa precontractual
* Ausencia de normas, reglamentos, políticas, procesos y procedimientos
* Alto grado de discrecionalidad 
*Bajo salario o incumplimiento en las fechas de pago
* Existencia de intereses personales
* Utilización de la jerarquía y de la autoridad para desviar u omitir los procedimientos al interior de la entidad
*Cambios injustificados durante la etapa precontractual
* Debilidad en los procesos de planeación
* Debilidad de los sistemas de control y supervisión</t>
  </si>
  <si>
    <t>* Ausencia de transparencia en el control y supervisión de contratos
* Falta de integridad
*Debilidad en los controles para la supervisión de los contratos
*Ausencia de sanciones ejemplarizantes y de mecanismos efectivos para realizar denuncias
*Debilidad en los controles para detectar enriquecimientos ilícitos</t>
  </si>
  <si>
    <t>Solicitud de sobornos o extorsión para hacer caso omiso de incumplimientos contractuales 
(Indebida supervisión)</t>
  </si>
  <si>
    <t>CATASTROFICO  (20)</t>
  </si>
  <si>
    <t>BAJA (10)</t>
  </si>
  <si>
    <t>MODERADO (5)</t>
  </si>
  <si>
    <t xml:space="preserve">Ocultamiento o manipulación de la información en los monitoreos realizados en los puntos de atención en beneficio propio o de terceros </t>
  </si>
  <si>
    <t xml:space="preserve">
* Pérdida de legitimidad de la  Administración Distrital.
*Percepción negativa de la ciudadanía frente a la entidad.
*Generación de reprocesos y desgaste administrativo.
*Sanciones disciplinaria y/o penales
*Propicia escenarios de conflictos
*Afecta la igualdad de los ciudadanos para hacer uso de sus derechos
</t>
  </si>
  <si>
    <t xml:space="preserve">
*Generación de reprocesos y desgaste administrativo.
*Sanciones disciplinaria
*Percepción negativa de la ciudadanía frente a la entidad.</t>
  </si>
  <si>
    <t>BAJA (5)</t>
  </si>
  <si>
    <t>*No registrar, en el inventario, la totalidad de los insumos que ingresan y salen de bodega 
*Manipulación de los inventarios
*Sobredimensionar los insumos requeridos para la producción
*Bajo salario del responsable de bodega
*Ausencia de controles en el procedimiento de Producción de artes gráficas para entidades distritales.
*Ausencia de un procedimiento para la disposición final de repuestos</t>
  </si>
  <si>
    <t>Desviación de recursos públicos 
Detrimento patrimonial
Investigaciones disciplinarias, fiscales y/o penales
Pérdida de imagen institucional
Reprocesos en la producción</t>
  </si>
  <si>
    <t>1. Subdirector Imprenta Distrital
2. Profesional 
especializado o 
técnico operativo 
de coordinación 
de producción
3. Personal de Vigilancia</t>
  </si>
  <si>
    <t>1. Diciembre 30 de 2017
2. Marzo 30 de 2017
3. Permanente</t>
  </si>
  <si>
    <t xml:space="preserve">1. Efectuar verificación trimestral aleatoria del inventario físico.
2. Revisar y actualizar el procedimiento PRODUCCIÓN DE ARTES GRÁFICAS PARA ENTIDADES DISTRITALES y los controles asociados al mismo
3. Requisar al personal y/o vehículos que ingresan y salen de las instalaciones   </t>
  </si>
  <si>
    <t>1. Verificaciones  Inventario sin faltantes /Número total de verificaciones realizadas
2. Procedimiento actualizado
3. Número de novedades (hurto o pérdida) en libro de control de vigilancia</t>
  </si>
  <si>
    <t xml:space="preserve">*Intereses personales
*Ausencia o debilidad cotroles de verificación en la prestación del servicio 
*Personal no calificado para el desempeño de las funciones
*Desconocimiento de los principios y valores institucionales
*Amiguismo </t>
  </si>
  <si>
    <t xml:space="preserve">*Ausencia de controles en el procedimiento de Producción de artes gráficas para entidades distritales.
*Amiguismo
*Alto grado de discrecionalidad del personal
*Desconocimiento de los principios y valores institucionales
*Bajo salario del responsable de bodega
</t>
  </si>
  <si>
    <t>1. Subdirector Imprenta Distrital
2. Profesional 
especializado o 
técnico operativo 
de coordinación 
de producción
3.Profesional 
especializado o 
técnico operativo 
de coordinación 
de producción</t>
  </si>
  <si>
    <t>1. Efectuar verificación trimestral aleatoria del inventario físico.
2. Revisión de las ordenes de salida contra las ordenes de producción.        
3. Revisar y actualizar el procedimiento PRODUCCIÓN DE ARTES GRÁFICAS PARA ENTIDADES DISTRITALES y los controles asociados al mismo</t>
  </si>
  <si>
    <t xml:space="preserve">1. Diciembre 30 de 2017
2. Permanente
3. Marzo 30 de 2017
</t>
  </si>
  <si>
    <t>1. Verificaciones  Inventario sin faltantes /Número total de verificaciones realizadas
2. Número de Ordenes de salida / Número Total de Ordenes de producción
3. Procedimiento actualizado</t>
  </si>
  <si>
    <t>*Acción u omisión en la verificación de los requisitos mínimos de los cargos para la vinculación de personal
*Ausencia o debilidad cotroles en el procedimiento de vinculación de  personal 
*Personal no calificado para el desempeño de las funciones
*Desconocimiento de los principios y valores institucionales
*Intereses personales
*Amiguismo
*Redes clientelares</t>
  </si>
  <si>
    <t>* Favorecimiento de un tercero en detrimento de los principios de la función pública
* Pérdida de legitimidad de la  Administración Distrital.
*Generación de reprocesos y desgaste administrativo.
*Sanciones disciplinarias
*Propicia escenarios de conflictos
*Afecta la igualdad de acceso al empleo público
*Demandas a la entidad</t>
  </si>
  <si>
    <t>ALTA
(20)</t>
  </si>
  <si>
    <t xml:space="preserve">1. Realizar revisión aleatoria de las hojas de vida en la cual se verifique como minimo el 85% de las historias laborales del personal contratado en el periodo establecido en el cronograma, donde se certificará el cumplimiento del personal contratado. </t>
  </si>
  <si>
    <t>1. Director (a) de Talento Humano y Profesional de Talento Humano.</t>
  </si>
  <si>
    <t xml:space="preserve">1. Noviembre 30 de 2017 </t>
  </si>
  <si>
    <r>
      <t xml:space="preserve">(12) CRONOGRAMA
</t>
    </r>
    <r>
      <rPr>
        <sz val="10"/>
        <rFont val="Arial"/>
        <family val="2"/>
      </rPr>
      <t>(fecha limite de cumplimiento)</t>
    </r>
  </si>
  <si>
    <t>Manipulación de la información para el otorgamiento de beneficios salariales (prima técnica, antigüedad, vacaciones, etc) afectando la liquidación de nómina</t>
  </si>
  <si>
    <t>Abuso de los privilegios de acceso a la información para la liquidación de nómina por la solicitud y/o aceptación de dádivas
*Amiguismo
*Alto grado de discrecionalidad del personal
*Debilidad o ausencia de controles en el procedimiento de liquidación de nómina</t>
  </si>
  <si>
    <t xml:space="preserve">Desviación de los recursos públicos 
Detrimento patromial
Investigaciones disciplinarias, fiscales y/o penales
</t>
  </si>
  <si>
    <t>Desviación de recursos de impresión 
Detrimento patrimonial
Investigaciones disciplinarias, fiscales y/o penales
Pérdida de imagen institucional
Generación de reprocesos y desgaste administrativo.</t>
  </si>
  <si>
    <t>1. Realizar Comités de Contratación en concordacia con la Resolución 501 de 2016 en donde se evaluen las condiciones técnicas, juridicas y financieras de los pliegos de condiciones de los procesos que adelante la Dirección de Contratación por solicitud de las áreas técnicas</t>
  </si>
  <si>
    <t>1. Director(a) de Contratación y equipo de trajado</t>
  </si>
  <si>
    <t>1. Diciembre  31 de 207</t>
  </si>
  <si>
    <t>1. Fijar un punto de control en cada minuta previo a la firma y visto bueno por parte del (la) Director (a) de Contratación donde conste que se revisó el proceso de contratación de conformidad con lo descrito en la solicitud de contratación .
2. Verificar los requisitos jurídicos habilitantes y con base en la verificación que allegue la parte técnica y Financiera se remite y se publica en el SECOP el consolidado respectivo para cada proceso
3. De acuerdo con el cronograma de cierre del proceso de selección se realizará un acta de cierre y entrega de propuestas en diligencia publica con el proposito de dar a conocer a la ciudadanía en general quienes se encuentran interesados en participar en el proceso de selección adelantado por la Entidad</t>
  </si>
  <si>
    <t>1. Director(a) de Contratación y equipo de trajado
2. Director(a) de Contratación y equipo de trajado
3. Director(a) de Contratación y equipo de trajado</t>
  </si>
  <si>
    <t>1. Diciembre  31 de 207
2. Diciembre  31 de 207
3. Diciembre  31 de 207</t>
  </si>
  <si>
    <t>1. # de solicitudes a contratos revisadas con el cumplimiento de los requisitos procedimentales / # de solicitudes  de contratos radicadas a la Dirección de Contratación
2. # de procesos de selección en  miníma Cuantía, Selecciòn Abreviada, Licitación Pùblica y Concurso de Méritos  convocados/ # de evaluaciones jurídicas publicadas en el SECOP
3. # de procesos de selección en  miníma Cuantía, Selecciòn Abreviada, Licitación Pùblica y Concurso de Méritos  convocados/ # de actas de cierre y entrega de propuestas publicadas.</t>
  </si>
  <si>
    <t>*Favorabilidad para sí mismo o para un tercero en la entrega y/o prestación de un bien, trámite y/o servicio
* Pérdida de legitimidad de la  Administración Distrital.
*Percepción negativa de la ciudadanía frente a la entidad.
*Generación de reprocesos y desgaste administrativo.
*Sanciones disciplinaria, fiscales y/o penales
*Propicia escenarios de conflictos
*Afecta la igualdad de los ciudadanos para hacer uso de sus derechos</t>
  </si>
  <si>
    <t>1. ACDVPR</t>
  </si>
  <si>
    <t>1.  Dic de 2017</t>
  </si>
  <si>
    <t>1. Documentos Actualizados / Total de Documentos de la ACDVPR
2. Mejoras establecidas</t>
  </si>
  <si>
    <t xml:space="preserve">1. El profesional de nomina dentro de su informe de gestión, rendira cuenta trimestralmente de el indicador implementado. 
</t>
  </si>
  <si>
    <t xml:space="preserve">1. Socializar al interior del equipo de trabajo los posibles casos de corrupción que se pueden presentar.
2. Realizar seguimiento a los controles. 
3. Revisar el proceso y procedimientos asociados, y realizar los ajustes pertinentes. </t>
  </si>
  <si>
    <t>1. Subsecretario Servicio al Ciudadano y equipo de trabajo
2. Subsecretario Servicio al Ciudadano y equipo de trabajo
3. Subsecretario Servicio al Ciudadano y equipo de trabajo</t>
  </si>
  <si>
    <t>1. Noviembre 30 de 2017
2. Noviembre 30 de 2017
3. Marzo 30 de 2017</t>
  </si>
  <si>
    <t>1. Socializaciones programdas/ socializaciones realizadas 
2. Registro de seguimiento a controles
3. Procedimientos actualizados</t>
  </si>
  <si>
    <t>ASISTENCIA Y ATENCIÓN A VÍCTIMAS DEL CONFLICTO ARMADO EN BOGOTÁ D. C.</t>
  </si>
  <si>
    <t>Atender y asistir integralmente a las víctimas que llegan al Distrito Capital con enfoque diferencial, reparador, transformador, participativo y de derechos, a través de los Centros Integrales para la Atención de Víctimas "Dignificar", gestionan do el acceso a las medidas de inclusión social y productiva del distrito y la nación para el restablecimiento de derechos</t>
  </si>
  <si>
    <t xml:space="preserve">
Abuso de la condición de servidor público a través de la solicitud y/o aceptación de dádivas para otorgamiento de ayudas dirigidas a población víctima del conflicto armado</t>
  </si>
</sst>
</file>

<file path=xl/styles.xml><?xml version="1.0" encoding="utf-8"?>
<styleSheet xmlns="http://schemas.openxmlformats.org/spreadsheetml/2006/main">
  <numFmts count="1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65">
    <font>
      <sz val="10"/>
      <name val="Arial"/>
      <family val="0"/>
    </font>
    <font>
      <sz val="11"/>
      <color indexed="8"/>
      <name val="Calibri"/>
      <family val="2"/>
    </font>
    <font>
      <b/>
      <sz val="10"/>
      <name val="Arial"/>
      <family val="2"/>
    </font>
    <font>
      <sz val="12"/>
      <color indexed="9"/>
      <name val="Arial"/>
      <family val="2"/>
    </font>
    <font>
      <sz val="10"/>
      <name val="Tahoma"/>
      <family val="2"/>
    </font>
    <font>
      <b/>
      <sz val="11"/>
      <name val="Tahoma"/>
      <family val="2"/>
    </font>
    <font>
      <sz val="11"/>
      <name val="Tahoma"/>
      <family val="2"/>
    </font>
    <font>
      <sz val="11"/>
      <color indexed="8"/>
      <name val="Tahoma"/>
      <family val="2"/>
    </font>
    <font>
      <b/>
      <sz val="10"/>
      <name val="Tahoma"/>
      <family val="2"/>
    </font>
    <font>
      <sz val="12"/>
      <name val="Tahoma"/>
      <family val="2"/>
    </font>
    <font>
      <b/>
      <sz val="11"/>
      <color indexed="8"/>
      <name val="Tahoma"/>
      <family val="2"/>
    </font>
    <font>
      <b/>
      <sz val="12"/>
      <name val="Tahoma"/>
      <family val="2"/>
    </font>
    <font>
      <sz val="14"/>
      <name val="Tahoma"/>
      <family val="2"/>
    </font>
    <font>
      <b/>
      <sz val="9"/>
      <name val="Arial"/>
      <family val="2"/>
    </font>
    <font>
      <sz val="9"/>
      <name val="Arial"/>
      <family val="2"/>
    </font>
    <font>
      <sz val="10"/>
      <color indexed="8"/>
      <name val="Arial"/>
      <family val="2"/>
    </font>
    <font>
      <b/>
      <sz val="8"/>
      <name val="Arial"/>
      <family val="2"/>
    </font>
    <font>
      <sz val="8"/>
      <name val="Tahoma"/>
      <family val="2"/>
    </font>
    <font>
      <b/>
      <sz val="8"/>
      <name val="Tahoma"/>
      <family val="2"/>
    </font>
    <font>
      <sz val="9"/>
      <name val="Tahoma"/>
      <family val="2"/>
    </font>
    <font>
      <b/>
      <sz val="9"/>
      <name val="Tahoma"/>
      <family val="2"/>
    </font>
    <font>
      <b/>
      <sz val="10"/>
      <color indexed="30"/>
      <name val="Arial"/>
      <family val="2"/>
    </font>
    <font>
      <b/>
      <sz val="9"/>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8"/>
      <name val="Arial"/>
      <family val="2"/>
    </font>
    <font>
      <b/>
      <sz val="10"/>
      <color indexed="10"/>
      <name val="Arial"/>
      <family val="2"/>
    </font>
    <font>
      <b/>
      <sz val="9"/>
      <color indexed="8"/>
      <name val="Arial"/>
      <family val="2"/>
    </font>
    <font>
      <b/>
      <sz val="8"/>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rgb="FF000000"/>
      <name val="Arial"/>
      <family val="2"/>
    </font>
    <font>
      <b/>
      <sz val="10"/>
      <color rgb="FF0070C0"/>
      <name val="Arial"/>
      <family val="2"/>
    </font>
    <font>
      <sz val="10"/>
      <color rgb="FF000000"/>
      <name val="Arial"/>
      <family val="2"/>
    </font>
    <font>
      <b/>
      <sz val="10"/>
      <color rgb="FFFF0000"/>
      <name val="Arial"/>
      <family val="2"/>
    </font>
    <font>
      <b/>
      <sz val="9"/>
      <color rgb="FF000000"/>
      <name val="Arial"/>
      <family val="2"/>
    </font>
  </fonts>
  <fills count="5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66"/>
        <bgColor indexed="64"/>
      </patternFill>
    </fill>
    <fill>
      <patternFill patternType="solid">
        <fgColor rgb="FFFF0000"/>
        <bgColor indexed="64"/>
      </patternFill>
    </fill>
    <fill>
      <patternFill patternType="solid">
        <fgColor rgb="FF00B050"/>
        <bgColor indexed="64"/>
      </patternFill>
    </fill>
    <fill>
      <patternFill patternType="solid">
        <fgColor rgb="FFFF9933"/>
        <bgColor indexed="64"/>
      </patternFill>
    </fill>
    <fill>
      <patternFill patternType="solid">
        <fgColor rgb="FFE6EED5"/>
        <bgColor indexed="64"/>
      </patternFill>
    </fill>
    <fill>
      <patternFill patternType="solid">
        <fgColor theme="0"/>
        <bgColor indexed="64"/>
      </patternFill>
    </fill>
    <fill>
      <patternFill patternType="solid">
        <fgColor rgb="FFEFD3D2"/>
        <bgColor indexed="64"/>
      </patternFill>
    </fill>
    <fill>
      <patternFill patternType="solid">
        <fgColor theme="0" tint="-0.24997000396251678"/>
        <bgColor indexed="64"/>
      </patternFill>
    </fill>
    <fill>
      <patternFill patternType="solid">
        <fgColor indexed="9"/>
        <bgColor indexed="64"/>
      </patternFill>
    </fill>
    <fill>
      <patternFill patternType="solid">
        <fgColor rgb="FFFFFF00"/>
        <bgColor indexed="64"/>
      </patternFill>
    </fill>
    <fill>
      <patternFill patternType="solid">
        <fgColor rgb="FFB2F5FE"/>
        <bgColor indexed="64"/>
      </patternFill>
    </fill>
    <fill>
      <patternFill patternType="solid">
        <fgColor rgb="FFB7FEB2"/>
        <bgColor indexed="64"/>
      </patternFill>
    </fill>
    <fill>
      <patternFill patternType="solid">
        <fgColor rgb="FFFFC000"/>
        <bgColor indexed="64"/>
      </patternFill>
    </fill>
    <fill>
      <patternFill patternType="solid">
        <fgColor theme="0"/>
        <bgColor indexed="64"/>
      </patternFill>
    </fill>
    <fill>
      <patternFill patternType="solid">
        <fgColor rgb="FF00B050"/>
        <bgColor indexed="64"/>
      </patternFill>
    </fill>
    <fill>
      <patternFill patternType="solid">
        <fgColor rgb="FFFFFF00"/>
        <bgColor indexed="64"/>
      </patternFill>
    </fill>
    <fill>
      <patternFill patternType="solid">
        <fgColor rgb="FFFFFF00"/>
        <bgColor indexed="64"/>
      </patternFill>
    </fill>
    <fill>
      <patternFill patternType="solid">
        <fgColor rgb="FFBFBFBF"/>
        <bgColor indexed="64"/>
      </patternFill>
    </fill>
    <fill>
      <patternFill patternType="solid">
        <fgColor rgb="FFFFFF00"/>
        <bgColor indexed="64"/>
      </patternFill>
    </fill>
    <fill>
      <patternFill patternType="solid">
        <fgColor theme="0" tint="-0.1499900072813034"/>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right style="slantDashDot">
        <color rgb="FF9BBB59"/>
      </right>
      <top style="medium">
        <color rgb="FF9BBB59"/>
      </top>
      <bottom/>
    </border>
    <border>
      <left style="slantDashDot">
        <color rgb="FF9BBB59"/>
      </left>
      <right style="slantDashDot">
        <color rgb="FF9BBB59"/>
      </right>
      <top style="medium">
        <color rgb="FF9BBB59"/>
      </top>
      <bottom/>
    </border>
    <border>
      <left style="slantDashDot">
        <color rgb="FF9BBB59"/>
      </left>
      <right/>
      <top style="medium">
        <color rgb="FF9BBB59"/>
      </top>
      <bottom/>
    </border>
    <border>
      <left style="slantDashDot">
        <color rgb="FF9BBB59"/>
      </left>
      <right style="slantDashDot">
        <color rgb="FF9BBB59"/>
      </right>
      <top/>
      <bottom/>
    </border>
    <border>
      <left style="slantDashDot">
        <color rgb="FF9BBB59"/>
      </left>
      <right style="slantDashDot">
        <color rgb="FF9BBB59"/>
      </right>
      <top/>
      <bottom style="medium">
        <color rgb="FF9BBB59"/>
      </bottom>
    </border>
    <border>
      <left/>
      <right style="slantDashDot">
        <color rgb="FFC0504D"/>
      </right>
      <top/>
      <bottom/>
    </border>
    <border>
      <left style="slantDashDot">
        <color rgb="FFC0504D"/>
      </left>
      <right/>
      <top/>
      <bottom/>
    </border>
    <border>
      <left/>
      <right style="slantDashDot">
        <color rgb="FFC0504D"/>
      </right>
      <top/>
      <bottom style="medium">
        <color rgb="FFC0504D"/>
      </bottom>
    </border>
    <border>
      <left style="slantDashDot">
        <color rgb="FFC0504D"/>
      </left>
      <right/>
      <top/>
      <bottom style="medium">
        <color rgb="FFC0504D"/>
      </bottom>
    </border>
    <border>
      <left style="thin"/>
      <right style="thin"/>
      <top style="thin"/>
      <bottom/>
    </border>
    <border>
      <left style="thin"/>
      <right style="thin"/>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8"/>
      </left>
      <right style="thin">
        <color indexed="8"/>
      </right>
      <top style="thin">
        <color indexed="8"/>
      </top>
      <bottom>
        <color indexed="63"/>
      </bottom>
    </border>
    <border>
      <left style="thin"/>
      <right style="thin"/>
      <top/>
      <bottom style="thin"/>
    </border>
    <border>
      <left style="hair"/>
      <right style="hair"/>
      <top style="hair"/>
      <bottom style="hair"/>
    </border>
    <border>
      <left style="hair"/>
      <right style="hair"/>
      <top>
        <color indexed="63"/>
      </top>
      <bottom style="hair"/>
    </border>
    <border>
      <left style="thin"/>
      <right style="thin"/>
      <top style="thin">
        <color indexed="8"/>
      </top>
      <bottom>
        <color indexed="63"/>
      </bottom>
    </border>
    <border>
      <left style="thin"/>
      <right/>
      <top style="thin"/>
      <bottom style="thin"/>
    </border>
    <border>
      <left/>
      <right style="thin"/>
      <top style="thin"/>
      <bottom style="thin"/>
    </border>
    <border>
      <left/>
      <right/>
      <top style="thin"/>
      <bottom style="thin"/>
    </border>
    <border>
      <left style="thin">
        <color indexed="8"/>
      </left>
      <right style="thin">
        <color indexed="8"/>
      </right>
      <top style="thin">
        <color indexed="8"/>
      </top>
      <bottom style="thin">
        <color indexed="8"/>
      </bottom>
    </border>
    <border>
      <left style="thin">
        <color indexed="8"/>
      </left>
      <right style="medium"/>
      <top style="thin"/>
      <bottom>
        <color indexed="63"/>
      </bottom>
    </border>
    <border>
      <left style="thin">
        <color indexed="8"/>
      </left>
      <right style="medium"/>
      <top>
        <color indexed="63"/>
      </top>
      <bottom>
        <color indexed="63"/>
      </bottom>
    </border>
    <border>
      <left style="thin">
        <color indexed="8"/>
      </left>
      <right style="medium"/>
      <top>
        <color indexed="63"/>
      </top>
      <bottom style="thin"/>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bottom>
        <color indexed="63"/>
      </bottom>
    </border>
    <border>
      <left style="hair"/>
      <right style="hair"/>
      <top style="thin"/>
      <bottom>
        <color indexed="63"/>
      </bottom>
    </border>
    <border>
      <left style="hair"/>
      <right style="hair"/>
      <top>
        <color indexed="63"/>
      </top>
      <bottom>
        <color indexed="63"/>
      </bottom>
    </border>
    <border>
      <left style="slantDashDot">
        <color rgb="FFC0504D"/>
      </left>
      <right style="slantDashDot">
        <color rgb="FFC0504D"/>
      </right>
      <top/>
      <bottom/>
    </border>
    <border>
      <left/>
      <right style="slantDashDot">
        <color rgb="FF9BBB59"/>
      </right>
      <top/>
      <bottom/>
    </border>
    <border>
      <left style="slantDashDot">
        <color rgb="FFC0504D"/>
      </left>
      <right style="slantDashDot">
        <color rgb="FFC0504D"/>
      </right>
      <top/>
      <bottom style="medium">
        <color rgb="FFC0504D"/>
      </bottom>
    </border>
    <border>
      <left/>
      <right/>
      <top style="medium">
        <color rgb="FF9BBB59"/>
      </top>
      <bottom/>
    </border>
    <border>
      <left style="slantDashDot">
        <color rgb="FF9BBB59"/>
      </left>
      <right/>
      <top/>
      <bottom/>
    </border>
    <border>
      <left/>
      <right style="slantDashDot">
        <color rgb="FF9BBB59"/>
      </right>
      <top/>
      <bottom style="medium">
        <color rgb="FF9BBB59"/>
      </bottom>
    </border>
    <border>
      <left style="slantDashDot">
        <color rgb="FF9BBB59"/>
      </left>
      <right/>
      <top/>
      <bottom style="medium">
        <color rgb="FF9BBB59"/>
      </bottom>
    </border>
    <border>
      <left/>
      <right/>
      <top/>
      <bottom style="medium">
        <color rgb="FF9BBB59"/>
      </bottom>
    </border>
    <border>
      <left style="medium"/>
      <right style="thin"/>
      <top style="medium"/>
      <bottom style="thin"/>
    </border>
    <border>
      <left style="thin"/>
      <right style="thin"/>
      <top style="medium"/>
      <bottom style="thin"/>
    </border>
    <border>
      <left style="thin"/>
      <right style="medium"/>
      <top style="medium"/>
      <bottom style="thin"/>
    </border>
    <border>
      <left/>
      <right/>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medium"/>
      <top style="thin"/>
      <bottom style="thin"/>
    </border>
    <border>
      <left style="medium"/>
      <right style="thin"/>
      <top style="thin"/>
      <bottom/>
    </border>
    <border>
      <left style="medium"/>
      <right style="thin"/>
      <top/>
      <bottom style="thin"/>
    </border>
    <border>
      <left style="medium"/>
      <right/>
      <top style="thin"/>
      <bottom style="medium"/>
    </border>
    <border>
      <left/>
      <right/>
      <top style="thin"/>
      <bottom style="medium"/>
    </border>
    <border>
      <left/>
      <right style="medium"/>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0" fillId="29" borderId="1" applyNumberFormat="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3" fillId="21" borderId="5"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49" fillId="0" borderId="8" applyNumberFormat="0" applyFill="0" applyAlignment="0" applyProtection="0"/>
    <xf numFmtId="0" fontId="59" fillId="0" borderId="9" applyNumberFormat="0" applyFill="0" applyAlignment="0" applyProtection="0"/>
  </cellStyleXfs>
  <cellXfs count="280">
    <xf numFmtId="0" fontId="0" fillId="0" borderId="0" xfId="0" applyAlignment="1">
      <alignment/>
    </xf>
    <xf numFmtId="0" fontId="0" fillId="33" borderId="0" xfId="0" applyFill="1" applyAlignment="1">
      <alignment/>
    </xf>
    <xf numFmtId="0" fontId="3" fillId="33" borderId="0" xfId="0" applyFont="1" applyFill="1" applyAlignment="1">
      <alignment/>
    </xf>
    <xf numFmtId="0" fontId="3" fillId="33" borderId="0" xfId="0" applyFont="1" applyFill="1" applyAlignment="1">
      <alignment horizontal="center" vertical="justify"/>
    </xf>
    <xf numFmtId="0" fontId="3" fillId="33" borderId="0" xfId="0" applyFont="1" applyFill="1" applyBorder="1" applyAlignment="1">
      <alignment/>
    </xf>
    <xf numFmtId="0" fontId="14" fillId="0" borderId="10" xfId="0" applyFont="1" applyBorder="1" applyAlignment="1">
      <alignment vertical="center"/>
    </xf>
    <xf numFmtId="0" fontId="13" fillId="34" borderId="11" xfId="0" applyFont="1" applyFill="1" applyBorder="1" applyAlignment="1">
      <alignment horizontal="center" vertical="center"/>
    </xf>
    <xf numFmtId="0" fontId="13" fillId="35" borderId="12" xfId="0" applyFont="1" applyFill="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3" fillId="36" borderId="11" xfId="0" applyFont="1" applyFill="1" applyBorder="1" applyAlignment="1">
      <alignment horizontal="center" vertical="center"/>
    </xf>
    <xf numFmtId="0" fontId="13" fillId="34" borderId="12" xfId="0" applyFont="1" applyFill="1" applyBorder="1" applyAlignment="1">
      <alignment horizontal="center" vertical="center"/>
    </xf>
    <xf numFmtId="0" fontId="13" fillId="37" borderId="11" xfId="0" applyFont="1" applyFill="1" applyBorder="1" applyAlignment="1">
      <alignment horizontal="center" vertical="center"/>
    </xf>
    <xf numFmtId="0" fontId="13" fillId="37" borderId="12" xfId="0" applyFont="1" applyFill="1" applyBorder="1" applyAlignment="1">
      <alignment horizontal="center" vertical="center"/>
    </xf>
    <xf numFmtId="0" fontId="60" fillId="38" borderId="13" xfId="0" applyFont="1" applyFill="1" applyBorder="1" applyAlignment="1">
      <alignment horizontal="center" wrapText="1"/>
    </xf>
    <xf numFmtId="0" fontId="60" fillId="38" borderId="14" xfId="0" applyFont="1" applyFill="1" applyBorder="1" applyAlignment="1">
      <alignment horizontal="center" wrapText="1"/>
    </xf>
    <xf numFmtId="0" fontId="60" fillId="38" borderId="15" xfId="0" applyFont="1" applyFill="1" applyBorder="1" applyAlignment="1">
      <alignment horizontal="center" vertical="top" wrapText="1"/>
    </xf>
    <xf numFmtId="0" fontId="61" fillId="39" borderId="16" xfId="0" applyFont="1" applyFill="1" applyBorder="1" applyAlignment="1">
      <alignment horizontal="center" vertical="top" wrapText="1"/>
    </xf>
    <xf numFmtId="0" fontId="62" fillId="39" borderId="16" xfId="0" applyFont="1" applyFill="1" applyBorder="1" applyAlignment="1">
      <alignment horizontal="justify" vertical="top" wrapText="1"/>
    </xf>
    <xf numFmtId="0" fontId="61" fillId="4" borderId="16" xfId="0" applyFont="1" applyFill="1" applyBorder="1" applyAlignment="1">
      <alignment horizontal="center" vertical="center" wrapText="1"/>
    </xf>
    <xf numFmtId="0" fontId="62" fillId="38" borderId="16" xfId="0" applyFont="1" applyFill="1" applyBorder="1" applyAlignment="1">
      <alignment horizontal="justify" vertical="top" wrapText="1"/>
    </xf>
    <xf numFmtId="0" fontId="62" fillId="0" borderId="16" xfId="0" applyFont="1" applyBorder="1" applyAlignment="1">
      <alignment horizontal="justify" vertical="top" wrapText="1"/>
    </xf>
    <xf numFmtId="0" fontId="62" fillId="0" borderId="17" xfId="0" applyFont="1" applyBorder="1" applyAlignment="1">
      <alignment horizontal="justify" vertical="top" wrapText="1"/>
    </xf>
    <xf numFmtId="0" fontId="60" fillId="40" borderId="18" xfId="0" applyFont="1" applyFill="1" applyBorder="1" applyAlignment="1">
      <alignment horizontal="center" wrapText="1"/>
    </xf>
    <xf numFmtId="0" fontId="60" fillId="40" borderId="19" xfId="0" applyFont="1" applyFill="1" applyBorder="1" applyAlignment="1">
      <alignment horizontal="center" wrapText="1"/>
    </xf>
    <xf numFmtId="0" fontId="62" fillId="0" borderId="18" xfId="0" applyFont="1" applyBorder="1" applyAlignment="1">
      <alignment horizontal="center" vertical="center" wrapText="1"/>
    </xf>
    <xf numFmtId="0" fontId="62" fillId="0" borderId="19" xfId="0" applyFont="1" applyBorder="1" applyAlignment="1">
      <alignment horizontal="center" vertical="center" wrapText="1"/>
    </xf>
    <xf numFmtId="0" fontId="62" fillId="40" borderId="18" xfId="0" applyFont="1" applyFill="1" applyBorder="1" applyAlignment="1">
      <alignment horizontal="center" vertical="center" wrapText="1"/>
    </xf>
    <xf numFmtId="0" fontId="62" fillId="40" borderId="19" xfId="0" applyFont="1" applyFill="1" applyBorder="1" applyAlignment="1">
      <alignment horizontal="center" vertical="center" wrapText="1"/>
    </xf>
    <xf numFmtId="0" fontId="62" fillId="0" borderId="20" xfId="0" applyFont="1" applyBorder="1" applyAlignment="1">
      <alignment horizontal="center" vertical="center" wrapText="1"/>
    </xf>
    <xf numFmtId="0" fontId="62" fillId="0" borderId="21" xfId="0" applyFont="1" applyBorder="1" applyAlignment="1">
      <alignment horizontal="center" vertical="center" wrapText="1"/>
    </xf>
    <xf numFmtId="0" fontId="0" fillId="39" borderId="0" xfId="0" applyFill="1" applyAlignment="1">
      <alignment/>
    </xf>
    <xf numFmtId="0" fontId="0" fillId="0" borderId="22" xfId="0" applyFont="1" applyFill="1" applyBorder="1" applyAlignment="1">
      <alignment horizontal="left"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6" fillId="0" borderId="2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23" xfId="0" applyFont="1" applyFill="1" applyBorder="1" applyAlignment="1">
      <alignment horizontal="left" vertical="center" wrapText="1"/>
    </xf>
    <xf numFmtId="0" fontId="0" fillId="41" borderId="24" xfId="0" applyFill="1" applyBorder="1" applyAlignment="1">
      <alignment horizontal="center"/>
    </xf>
    <xf numFmtId="0" fontId="0" fillId="41" borderId="25" xfId="0" applyFill="1" applyBorder="1" applyAlignment="1">
      <alignment horizontal="center"/>
    </xf>
    <xf numFmtId="0" fontId="0" fillId="41" borderId="26" xfId="0" applyFill="1" applyBorder="1" applyAlignment="1">
      <alignment horizontal="center"/>
    </xf>
    <xf numFmtId="0" fontId="0" fillId="41" borderId="27" xfId="0" applyFill="1" applyBorder="1" applyAlignment="1">
      <alignment horizontal="center"/>
    </xf>
    <xf numFmtId="0" fontId="0" fillId="41" borderId="0" xfId="0" applyFill="1" applyBorder="1" applyAlignment="1">
      <alignment horizontal="center"/>
    </xf>
    <xf numFmtId="0" fontId="0" fillId="41" borderId="28" xfId="0" applyFill="1" applyBorder="1" applyAlignment="1">
      <alignment horizontal="center"/>
    </xf>
    <xf numFmtId="0" fontId="0" fillId="41" borderId="29" xfId="0" applyFill="1" applyBorder="1" applyAlignment="1">
      <alignment horizontal="center"/>
    </xf>
    <xf numFmtId="0" fontId="0" fillId="41" borderId="30" xfId="0" applyFill="1" applyBorder="1" applyAlignment="1">
      <alignment horizontal="center"/>
    </xf>
    <xf numFmtId="0" fontId="0" fillId="41" borderId="31" xfId="0" applyFill="1" applyBorder="1" applyAlignment="1">
      <alignment horizontal="center"/>
    </xf>
    <xf numFmtId="0" fontId="3" fillId="42" borderId="0" xfId="0" applyFont="1" applyFill="1" applyAlignment="1">
      <alignment/>
    </xf>
    <xf numFmtId="0" fontId="0" fillId="39" borderId="32" xfId="0" applyFont="1" applyFill="1" applyBorder="1" applyAlignment="1">
      <alignment horizontal="left" vertical="center" wrapText="1"/>
    </xf>
    <xf numFmtId="0" fontId="2" fillId="39" borderId="32" xfId="0" applyFont="1" applyFill="1" applyBorder="1" applyAlignment="1">
      <alignment horizontal="center" vertical="center" wrapText="1"/>
    </xf>
    <xf numFmtId="0" fontId="0" fillId="39" borderId="22" xfId="0" applyFont="1" applyFill="1" applyBorder="1" applyAlignment="1">
      <alignment horizontal="left" vertical="center" wrapText="1"/>
    </xf>
    <xf numFmtId="0" fontId="2" fillId="39" borderId="22" xfId="0" applyFont="1" applyFill="1" applyBorder="1" applyAlignment="1">
      <alignment horizontal="center" vertical="center" wrapText="1"/>
    </xf>
    <xf numFmtId="0" fontId="13" fillId="39" borderId="23" xfId="0" applyFont="1" applyFill="1" applyBorder="1" applyAlignment="1">
      <alignment horizontal="center" vertical="center" wrapText="1"/>
    </xf>
    <xf numFmtId="0" fontId="16" fillId="39" borderId="33" xfId="0" applyFont="1" applyFill="1" applyBorder="1" applyAlignment="1">
      <alignment horizontal="center" vertical="center" wrapText="1"/>
    </xf>
    <xf numFmtId="0" fontId="2" fillId="39" borderId="11" xfId="0" applyFont="1" applyFill="1" applyBorder="1" applyAlignment="1">
      <alignment horizontal="center" vertical="center" wrapText="1"/>
    </xf>
    <xf numFmtId="0" fontId="2" fillId="39" borderId="22" xfId="0" applyFont="1" applyFill="1" applyBorder="1" applyAlignment="1">
      <alignment horizontal="center" vertical="center" wrapText="1"/>
    </xf>
    <xf numFmtId="0" fontId="63" fillId="39" borderId="22" xfId="0" applyFont="1" applyFill="1" applyBorder="1" applyAlignment="1">
      <alignment horizontal="center" vertical="center" wrapText="1"/>
    </xf>
    <xf numFmtId="0" fontId="0" fillId="0" borderId="11" xfId="0" applyFont="1" applyFill="1" applyBorder="1" applyAlignment="1">
      <alignment horizontal="left" vertical="center" wrapText="1"/>
    </xf>
    <xf numFmtId="0" fontId="2" fillId="43" borderId="22" xfId="0" applyFont="1" applyFill="1" applyBorder="1" applyAlignment="1">
      <alignment horizontal="center" vertical="center" wrapText="1"/>
    </xf>
    <xf numFmtId="0" fontId="2" fillId="0" borderId="34" xfId="0" applyFont="1" applyBorder="1" applyAlignment="1">
      <alignment horizontal="center" vertical="center" wrapText="1"/>
    </xf>
    <xf numFmtId="0" fontId="0" fillId="0" borderId="34" xfId="0" applyFont="1" applyBorder="1" applyAlignment="1">
      <alignment horizontal="left" vertical="center" wrapText="1"/>
    </xf>
    <xf numFmtId="0" fontId="2" fillId="0" borderId="11" xfId="0" applyFont="1" applyBorder="1" applyAlignment="1">
      <alignment horizontal="center" vertical="center" wrapText="1"/>
    </xf>
    <xf numFmtId="0" fontId="0" fillId="0" borderId="11" xfId="0" applyFont="1" applyBorder="1" applyAlignment="1">
      <alignment horizontal="left" vertical="center" wrapText="1"/>
    </xf>
    <xf numFmtId="0" fontId="2" fillId="0" borderId="22" xfId="0" applyFont="1" applyBorder="1" applyAlignment="1">
      <alignment horizontal="center" vertical="center" wrapText="1"/>
    </xf>
    <xf numFmtId="0" fontId="0" fillId="0" borderId="22" xfId="0" applyFont="1" applyBorder="1" applyAlignment="1">
      <alignment horizontal="left" vertical="center" wrapText="1"/>
    </xf>
    <xf numFmtId="0" fontId="2" fillId="0" borderId="35" xfId="0" applyFont="1" applyBorder="1" applyAlignment="1">
      <alignment horizontal="center" vertical="center" wrapText="1"/>
    </xf>
    <xf numFmtId="0" fontId="0" fillId="0" borderId="35" xfId="0" applyFont="1" applyBorder="1" applyAlignment="1">
      <alignment horizontal="left" vertical="center" wrapText="1"/>
    </xf>
    <xf numFmtId="0" fontId="2" fillId="39" borderId="22" xfId="0" applyFont="1" applyFill="1" applyBorder="1" applyAlignment="1">
      <alignment horizontal="center" vertical="center" wrapText="1"/>
    </xf>
    <xf numFmtId="0" fontId="0" fillId="39" borderId="22" xfId="0" applyFont="1" applyFill="1" applyBorder="1" applyAlignment="1">
      <alignment horizontal="left" vertical="center" wrapText="1"/>
    </xf>
    <xf numFmtId="0" fontId="0" fillId="0" borderId="36" xfId="0" applyFont="1" applyFill="1" applyBorder="1" applyAlignment="1">
      <alignment horizontal="justify" vertical="center" wrapText="1"/>
    </xf>
    <xf numFmtId="0" fontId="0" fillId="0" borderId="23" xfId="0" applyFont="1" applyFill="1" applyBorder="1" applyAlignment="1">
      <alignment horizontal="justify" vertical="center" wrapText="1"/>
    </xf>
    <xf numFmtId="0" fontId="0" fillId="0" borderId="33" xfId="0" applyFont="1" applyFill="1" applyBorder="1" applyAlignment="1">
      <alignment horizontal="justify" vertical="center" wrapText="1"/>
    </xf>
    <xf numFmtId="0" fontId="0" fillId="0" borderId="36"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16" fillId="0" borderId="22" xfId="0" applyFont="1" applyFill="1" applyBorder="1" applyAlignment="1">
      <alignment horizontal="center" vertical="center" wrapText="1"/>
    </xf>
    <xf numFmtId="0" fontId="16" fillId="0" borderId="23" xfId="0" applyFont="1" applyFill="1" applyBorder="1" applyAlignment="1">
      <alignment horizontal="center" vertical="center" wrapText="1"/>
    </xf>
    <xf numFmtId="0" fontId="16" fillId="0" borderId="33"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44" borderId="11" xfId="0" applyFont="1" applyFill="1" applyBorder="1" applyAlignment="1">
      <alignment horizontal="center" vertical="center" wrapText="1"/>
    </xf>
    <xf numFmtId="0" fontId="2" fillId="0" borderId="37"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38" xfId="0" applyFont="1" applyFill="1" applyBorder="1" applyAlignment="1">
      <alignment horizontal="center" vertical="center"/>
    </xf>
    <xf numFmtId="0" fontId="2" fillId="45" borderId="37" xfId="0" applyFont="1" applyFill="1" applyBorder="1" applyAlignment="1">
      <alignment horizontal="center" vertical="center" wrapText="1"/>
    </xf>
    <xf numFmtId="0" fontId="2" fillId="45" borderId="39" xfId="0" applyFont="1" applyFill="1" applyBorder="1" applyAlignment="1">
      <alignment horizontal="center" vertical="center" wrapText="1"/>
    </xf>
    <xf numFmtId="0" fontId="2" fillId="45" borderId="38"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33" xfId="0" applyFont="1" applyFill="1" applyBorder="1" applyAlignment="1">
      <alignment horizontal="center" vertical="center" wrapText="1"/>
    </xf>
    <xf numFmtId="0" fontId="0" fillId="39" borderId="40" xfId="0" applyFont="1" applyFill="1" applyBorder="1" applyAlignment="1">
      <alignment horizontal="center" vertical="center" wrapText="1"/>
    </xf>
    <xf numFmtId="0" fontId="0" fillId="39" borderId="40" xfId="0" applyFont="1" applyFill="1" applyBorder="1" applyAlignment="1">
      <alignment horizontal="left" vertical="center" wrapText="1"/>
    </xf>
    <xf numFmtId="0" fontId="2" fillId="43" borderId="37" xfId="0" applyFont="1" applyFill="1" applyBorder="1" applyAlignment="1">
      <alignment horizontal="center" vertical="center"/>
    </xf>
    <xf numFmtId="0" fontId="2" fillId="43" borderId="39" xfId="0" applyFont="1" applyFill="1" applyBorder="1" applyAlignment="1">
      <alignment horizontal="center" vertical="center"/>
    </xf>
    <xf numFmtId="0" fontId="13" fillId="0" borderId="22" xfId="0" applyFont="1" applyFill="1" applyBorder="1" applyAlignment="1">
      <alignment horizontal="center" vertical="center" wrapText="1"/>
    </xf>
    <xf numFmtId="0" fontId="13" fillId="0" borderId="33" xfId="0" applyFont="1" applyFill="1" applyBorder="1" applyAlignment="1">
      <alignment horizontal="center" vertical="center" wrapText="1"/>
    </xf>
    <xf numFmtId="0" fontId="2" fillId="46" borderId="37" xfId="0" applyFont="1" applyFill="1" applyBorder="1" applyAlignment="1">
      <alignment horizontal="center" vertical="center" wrapText="1"/>
    </xf>
    <xf numFmtId="0" fontId="2" fillId="46" borderId="39" xfId="0" applyFont="1" applyFill="1" applyBorder="1" applyAlignment="1">
      <alignment horizontal="center" vertical="center" wrapText="1"/>
    </xf>
    <xf numFmtId="0" fontId="2" fillId="46" borderId="38"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22"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13" fillId="0" borderId="2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36" borderId="22" xfId="0" applyFont="1" applyFill="1" applyBorder="1" applyAlignment="1">
      <alignment horizontal="center" vertical="center" wrapText="1"/>
    </xf>
    <xf numFmtId="0" fontId="2" fillId="36" borderId="23" xfId="0" applyFont="1" applyFill="1" applyBorder="1" applyAlignment="1">
      <alignment horizontal="center" vertical="center" wrapText="1"/>
    </xf>
    <xf numFmtId="0" fontId="2" fillId="36" borderId="33" xfId="0" applyFont="1" applyFill="1" applyBorder="1" applyAlignment="1">
      <alignment horizontal="center" vertical="center" wrapText="1"/>
    </xf>
    <xf numFmtId="0" fontId="2" fillId="35" borderId="22" xfId="0" applyFont="1" applyFill="1" applyBorder="1" applyAlignment="1">
      <alignment horizontal="center" vertical="center" wrapText="1"/>
    </xf>
    <xf numFmtId="0" fontId="2" fillId="35" borderId="23" xfId="0" applyFont="1" applyFill="1" applyBorder="1" applyAlignment="1">
      <alignment horizontal="center" vertical="center" wrapText="1"/>
    </xf>
    <xf numFmtId="0" fontId="2" fillId="35" borderId="33" xfId="0" applyFont="1" applyFill="1" applyBorder="1" applyAlignment="1">
      <alignment horizontal="center" vertical="center" wrapText="1"/>
    </xf>
    <xf numFmtId="0" fontId="13" fillId="43" borderId="41" xfId="0" applyFont="1" applyFill="1" applyBorder="1" applyAlignment="1">
      <alignment horizontal="center" vertical="center" wrapText="1"/>
    </xf>
    <xf numFmtId="0" fontId="13" fillId="43" borderId="42" xfId="0" applyFont="1" applyFill="1" applyBorder="1" applyAlignment="1">
      <alignment horizontal="center" vertical="center"/>
    </xf>
    <xf numFmtId="0" fontId="13" fillId="43" borderId="43" xfId="0" applyFont="1" applyFill="1" applyBorder="1" applyAlignment="1">
      <alignment horizontal="center" vertical="center"/>
    </xf>
    <xf numFmtId="0" fontId="0" fillId="0" borderId="22" xfId="0" applyFont="1" applyFill="1" applyBorder="1" applyAlignment="1">
      <alignment horizontal="justify" vertical="center" wrapText="1"/>
    </xf>
    <xf numFmtId="0" fontId="2" fillId="43" borderId="22" xfId="0" applyFont="1" applyFill="1" applyBorder="1" applyAlignment="1">
      <alignment horizontal="center" vertical="center" wrapText="1"/>
    </xf>
    <xf numFmtId="0" fontId="2" fillId="43" borderId="23" xfId="0" applyFont="1" applyFill="1" applyBorder="1" applyAlignment="1">
      <alignment horizontal="center" vertical="center" wrapText="1"/>
    </xf>
    <xf numFmtId="0" fontId="2" fillId="43" borderId="33" xfId="0" applyFont="1" applyFill="1" applyBorder="1" applyAlignment="1">
      <alignment horizontal="center" vertical="center" wrapText="1"/>
    </xf>
    <xf numFmtId="0" fontId="2" fillId="39" borderId="40" xfId="0" applyFont="1" applyFill="1" applyBorder="1" applyAlignment="1">
      <alignment horizontal="center" vertical="center" wrapText="1"/>
    </xf>
    <xf numFmtId="0" fontId="13" fillId="39" borderId="32" xfId="0" applyFont="1" applyFill="1" applyBorder="1" applyAlignment="1">
      <alignment horizontal="center" vertical="center" wrapText="1"/>
    </xf>
    <xf numFmtId="0" fontId="16" fillId="39" borderId="40" xfId="0" applyFont="1" applyFill="1" applyBorder="1" applyAlignment="1">
      <alignment horizontal="center" vertical="center" wrapText="1"/>
    </xf>
    <xf numFmtId="0" fontId="13" fillId="39" borderId="44" xfId="0" applyFont="1" applyFill="1" applyBorder="1" applyAlignment="1">
      <alignment horizontal="center" vertical="center" wrapText="1"/>
    </xf>
    <xf numFmtId="0" fontId="13" fillId="39" borderId="4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39" borderId="46" xfId="0" applyFont="1" applyFill="1" applyBorder="1" applyAlignment="1">
      <alignment horizontal="justify" vertical="center" wrapText="1"/>
    </xf>
    <xf numFmtId="0" fontId="0" fillId="39" borderId="44" xfId="0" applyFont="1" applyFill="1" applyBorder="1" applyAlignment="1">
      <alignment horizontal="justify" vertical="center" wrapText="1"/>
    </xf>
    <xf numFmtId="0" fontId="0" fillId="39" borderId="45" xfId="0" applyFont="1" applyFill="1" applyBorder="1" applyAlignment="1">
      <alignment horizontal="justify" vertical="center" wrapText="1"/>
    </xf>
    <xf numFmtId="0" fontId="0" fillId="39" borderId="46" xfId="0" applyFont="1" applyFill="1" applyBorder="1" applyAlignment="1">
      <alignment horizontal="left" vertical="center" wrapText="1"/>
    </xf>
    <xf numFmtId="0" fontId="0" fillId="39" borderId="44" xfId="0" applyFont="1" applyFill="1" applyBorder="1" applyAlignment="1">
      <alignment horizontal="left" vertical="center" wrapText="1"/>
    </xf>
    <xf numFmtId="0" fontId="0" fillId="39" borderId="45" xfId="0" applyFont="1" applyFill="1" applyBorder="1" applyAlignment="1">
      <alignment horizontal="left" vertical="center" wrapText="1"/>
    </xf>
    <xf numFmtId="0" fontId="2" fillId="35" borderId="40" xfId="0" applyFont="1" applyFill="1" applyBorder="1" applyAlignment="1">
      <alignment horizontal="center" vertical="center" wrapText="1"/>
    </xf>
    <xf numFmtId="0" fontId="2" fillId="39" borderId="40" xfId="0" applyFont="1" applyFill="1" applyBorder="1" applyAlignment="1">
      <alignment horizontal="center" vertical="center" wrapText="1"/>
    </xf>
    <xf numFmtId="0" fontId="13" fillId="39" borderId="40" xfId="0" applyFont="1" applyFill="1" applyBorder="1" applyAlignment="1">
      <alignment horizontal="center" vertical="center" wrapText="1"/>
    </xf>
    <xf numFmtId="0" fontId="2" fillId="39" borderId="45" xfId="0" applyFont="1" applyFill="1" applyBorder="1" applyAlignment="1">
      <alignment horizontal="center" vertical="center" wrapText="1"/>
    </xf>
    <xf numFmtId="0" fontId="13" fillId="37" borderId="41" xfId="0" applyFont="1" applyFill="1" applyBorder="1" applyAlignment="1">
      <alignment horizontal="center" vertical="center" wrapText="1"/>
    </xf>
    <xf numFmtId="0" fontId="13" fillId="37" borderId="42" xfId="0" applyFont="1" applyFill="1" applyBorder="1" applyAlignment="1">
      <alignment horizontal="center" vertical="center"/>
    </xf>
    <xf numFmtId="0" fontId="13" fillId="37" borderId="43" xfId="0" applyFont="1" applyFill="1" applyBorder="1" applyAlignment="1">
      <alignment horizontal="center" vertical="center"/>
    </xf>
    <xf numFmtId="0" fontId="14" fillId="39" borderId="40" xfId="0" applyFont="1" applyFill="1" applyBorder="1" applyAlignment="1">
      <alignment horizontal="center" vertical="center" wrapText="1"/>
    </xf>
    <xf numFmtId="0" fontId="0" fillId="47" borderId="40" xfId="0" applyFill="1" applyBorder="1" applyAlignment="1">
      <alignment horizontal="center"/>
    </xf>
    <xf numFmtId="0" fontId="2" fillId="39" borderId="23" xfId="0" applyFont="1" applyFill="1" applyBorder="1" applyAlignment="1">
      <alignment horizontal="center" vertical="center" wrapText="1"/>
    </xf>
    <xf numFmtId="0" fontId="2" fillId="39" borderId="33" xfId="0" applyFont="1" applyFill="1" applyBorder="1" applyAlignment="1">
      <alignment horizontal="center" vertical="center" wrapText="1"/>
    </xf>
    <xf numFmtId="0" fontId="13" fillId="39" borderId="23" xfId="0" applyFont="1" applyFill="1" applyBorder="1" applyAlignment="1">
      <alignment horizontal="center" vertical="center" wrapText="1"/>
    </xf>
    <xf numFmtId="0" fontId="13" fillId="39" borderId="33" xfId="0" applyFont="1" applyFill="1" applyBorder="1" applyAlignment="1">
      <alignment horizontal="center" vertical="center" wrapText="1"/>
    </xf>
    <xf numFmtId="0" fontId="2" fillId="39" borderId="22" xfId="0" applyFont="1" applyFill="1" applyBorder="1" applyAlignment="1">
      <alignment horizontal="center" vertical="center" wrapText="1"/>
    </xf>
    <xf numFmtId="0" fontId="0" fillId="39" borderId="24" xfId="0" applyFill="1" applyBorder="1" applyAlignment="1">
      <alignment horizontal="center"/>
    </xf>
    <xf numFmtId="0" fontId="0" fillId="39" borderId="25" xfId="0" applyFill="1" applyBorder="1" applyAlignment="1">
      <alignment horizontal="center"/>
    </xf>
    <xf numFmtId="0" fontId="0" fillId="39" borderId="26" xfId="0" applyFill="1" applyBorder="1" applyAlignment="1">
      <alignment horizontal="center"/>
    </xf>
    <xf numFmtId="0" fontId="0" fillId="39" borderId="27" xfId="0" applyFill="1" applyBorder="1" applyAlignment="1">
      <alignment horizontal="center"/>
    </xf>
    <xf numFmtId="0" fontId="0" fillId="39" borderId="0" xfId="0" applyFill="1" applyBorder="1" applyAlignment="1">
      <alignment horizontal="center"/>
    </xf>
    <xf numFmtId="0" fontId="0" fillId="39" borderId="28" xfId="0" applyFill="1" applyBorder="1" applyAlignment="1">
      <alignment horizontal="center"/>
    </xf>
    <xf numFmtId="0" fontId="0" fillId="39" borderId="29" xfId="0" applyFill="1" applyBorder="1" applyAlignment="1">
      <alignment horizontal="center"/>
    </xf>
    <xf numFmtId="0" fontId="0" fillId="39" borderId="30" xfId="0" applyFill="1" applyBorder="1" applyAlignment="1">
      <alignment horizontal="center"/>
    </xf>
    <xf numFmtId="0" fontId="0" fillId="39" borderId="31" xfId="0" applyFill="1" applyBorder="1" applyAlignment="1">
      <alignment horizontal="center"/>
    </xf>
    <xf numFmtId="0" fontId="0" fillId="41" borderId="24" xfId="0" applyFill="1" applyBorder="1" applyAlignment="1">
      <alignment horizontal="center"/>
    </xf>
    <xf numFmtId="0" fontId="0" fillId="41" borderId="25" xfId="0" applyFill="1" applyBorder="1" applyAlignment="1">
      <alignment horizontal="center"/>
    </xf>
    <xf numFmtId="0" fontId="0" fillId="41" borderId="26" xfId="0" applyFill="1" applyBorder="1" applyAlignment="1">
      <alignment horizontal="center"/>
    </xf>
    <xf numFmtId="0" fontId="0" fillId="41" borderId="27" xfId="0" applyFill="1" applyBorder="1" applyAlignment="1">
      <alignment horizontal="center"/>
    </xf>
    <xf numFmtId="0" fontId="0" fillId="41" borderId="0" xfId="0" applyFill="1" applyBorder="1" applyAlignment="1">
      <alignment horizontal="center"/>
    </xf>
    <xf numFmtId="0" fontId="0" fillId="41" borderId="28" xfId="0" applyFill="1" applyBorder="1" applyAlignment="1">
      <alignment horizontal="center"/>
    </xf>
    <xf numFmtId="0" fontId="0" fillId="41" borderId="29" xfId="0" applyFill="1" applyBorder="1" applyAlignment="1">
      <alignment horizontal="center"/>
    </xf>
    <xf numFmtId="0" fontId="0" fillId="41" borderId="30" xfId="0" applyFill="1" applyBorder="1" applyAlignment="1">
      <alignment horizontal="center"/>
    </xf>
    <xf numFmtId="0" fontId="0" fillId="41" borderId="31" xfId="0" applyFill="1" applyBorder="1" applyAlignment="1">
      <alignment horizontal="center"/>
    </xf>
    <xf numFmtId="0" fontId="16" fillId="39" borderId="22" xfId="0" applyFont="1" applyFill="1" applyBorder="1" applyAlignment="1">
      <alignment horizontal="center" vertical="center" wrapText="1"/>
    </xf>
    <xf numFmtId="0" fontId="16" fillId="39" borderId="23" xfId="0" applyFont="1" applyFill="1" applyBorder="1" applyAlignment="1">
      <alignment horizontal="center" vertical="center" wrapText="1"/>
    </xf>
    <xf numFmtId="0" fontId="16" fillId="39" borderId="33" xfId="0" applyFont="1" applyFill="1" applyBorder="1" applyAlignment="1">
      <alignment horizontal="center" vertical="center" wrapText="1"/>
    </xf>
    <xf numFmtId="0" fontId="2" fillId="39" borderId="11"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47"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4"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14" fillId="39" borderId="22" xfId="0" applyFont="1" applyFill="1" applyBorder="1" applyAlignment="1">
      <alignment horizontal="center" vertical="center" wrapText="1"/>
    </xf>
    <xf numFmtId="0" fontId="14" fillId="39" borderId="23" xfId="0" applyFont="1" applyFill="1" applyBorder="1" applyAlignment="1">
      <alignment horizontal="center" vertical="center" wrapText="1"/>
    </xf>
    <xf numFmtId="0" fontId="14" fillId="39" borderId="33" xfId="0" applyFont="1" applyFill="1" applyBorder="1" applyAlignment="1">
      <alignment horizontal="center" vertical="center" wrapText="1"/>
    </xf>
    <xf numFmtId="0" fontId="0" fillId="39" borderId="22" xfId="0" applyFont="1" applyFill="1" applyBorder="1" applyAlignment="1">
      <alignment horizontal="left" vertical="center" wrapText="1"/>
    </xf>
    <xf numFmtId="0" fontId="0" fillId="39" borderId="23" xfId="0" applyFont="1" applyFill="1" applyBorder="1" applyAlignment="1">
      <alignment horizontal="left" vertical="center" wrapText="1"/>
    </xf>
    <xf numFmtId="0" fontId="0" fillId="39" borderId="33" xfId="0" applyFont="1" applyFill="1" applyBorder="1" applyAlignment="1">
      <alignment horizontal="left" vertical="center" wrapText="1"/>
    </xf>
    <xf numFmtId="0" fontId="0" fillId="39" borderId="22" xfId="0" applyFont="1" applyFill="1" applyBorder="1" applyAlignment="1">
      <alignment horizontal="center" vertical="center" wrapText="1"/>
    </xf>
    <xf numFmtId="0" fontId="0" fillId="39" borderId="23" xfId="0" applyFont="1" applyFill="1" applyBorder="1" applyAlignment="1">
      <alignment horizontal="center" vertical="center" wrapText="1"/>
    </xf>
    <xf numFmtId="0" fontId="0" fillId="39" borderId="33" xfId="0" applyFont="1" applyFill="1" applyBorder="1" applyAlignment="1">
      <alignment horizontal="center" vertical="center" wrapText="1"/>
    </xf>
    <xf numFmtId="0" fontId="13" fillId="39" borderId="22" xfId="0" applyFont="1" applyFill="1" applyBorder="1" applyAlignment="1">
      <alignment horizontal="center" vertical="center" wrapText="1"/>
    </xf>
    <xf numFmtId="0" fontId="0" fillId="0" borderId="11" xfId="0" applyFont="1" applyBorder="1" applyAlignment="1">
      <alignment horizontal="left" vertical="center" wrapText="1"/>
    </xf>
    <xf numFmtId="0" fontId="2" fillId="35" borderId="11" xfId="0" applyFont="1" applyFill="1" applyBorder="1" applyAlignment="1">
      <alignment horizontal="center" vertical="center" wrapText="1"/>
    </xf>
    <xf numFmtId="0" fontId="2" fillId="35" borderId="22" xfId="0" applyFont="1" applyFill="1" applyBorder="1" applyAlignment="1">
      <alignment horizontal="center" vertical="center" wrapText="1"/>
    </xf>
    <xf numFmtId="0" fontId="16" fillId="0" borderId="11" xfId="0" applyFont="1" applyBorder="1" applyAlignment="1">
      <alignment horizontal="center" vertical="center" wrapText="1"/>
    </xf>
    <xf numFmtId="0" fontId="13" fillId="0" borderId="11" xfId="0" applyFont="1" applyBorder="1" applyAlignment="1">
      <alignment horizontal="center" vertical="center" wrapText="1"/>
    </xf>
    <xf numFmtId="0" fontId="2" fillId="0" borderId="22" xfId="0" applyFont="1" applyBorder="1" applyAlignment="1">
      <alignment horizontal="center" vertical="center" wrapText="1"/>
    </xf>
    <xf numFmtId="0" fontId="2" fillId="48" borderId="11" xfId="0" applyFont="1" applyFill="1" applyBorder="1" applyAlignment="1">
      <alignment horizontal="center" vertical="center" wrapText="1"/>
    </xf>
    <xf numFmtId="0" fontId="2" fillId="48" borderId="22" xfId="0" applyFont="1" applyFill="1" applyBorder="1" applyAlignment="1">
      <alignment horizontal="center" vertical="center" wrapText="1"/>
    </xf>
    <xf numFmtId="0" fontId="2" fillId="49" borderId="11" xfId="0" applyFont="1" applyFill="1" applyBorder="1" applyAlignment="1">
      <alignment horizontal="center" vertical="center" wrapText="1"/>
    </xf>
    <xf numFmtId="0" fontId="2" fillId="49" borderId="22" xfId="0" applyFont="1" applyFill="1" applyBorder="1" applyAlignment="1">
      <alignment horizontal="center" vertical="center" wrapText="1"/>
    </xf>
    <xf numFmtId="0" fontId="2" fillId="50" borderId="11" xfId="0" applyFont="1" applyFill="1" applyBorder="1" applyAlignment="1">
      <alignment horizontal="center" vertical="center" wrapText="1"/>
    </xf>
    <xf numFmtId="0" fontId="0" fillId="51" borderId="11" xfId="0" applyFill="1" applyBorder="1" applyAlignment="1">
      <alignment horizontal="center"/>
    </xf>
    <xf numFmtId="0" fontId="0" fillId="0" borderId="22" xfId="0" applyFont="1" applyBorder="1" applyAlignment="1">
      <alignment horizontal="center" vertical="center" wrapText="1"/>
    </xf>
    <xf numFmtId="0" fontId="0" fillId="0" borderId="22" xfId="0" applyFont="1" applyBorder="1" applyAlignment="1">
      <alignment horizontal="center" vertical="center" wrapText="1"/>
    </xf>
    <xf numFmtId="0" fontId="13" fillId="0" borderId="22" xfId="0" applyFont="1" applyBorder="1" applyAlignment="1">
      <alignment horizontal="center" vertical="center" wrapText="1"/>
    </xf>
    <xf numFmtId="0" fontId="0" fillId="0" borderId="22" xfId="0" applyFont="1" applyBorder="1" applyAlignment="1">
      <alignment horizontal="justify" vertical="center" wrapText="1"/>
    </xf>
    <xf numFmtId="0" fontId="0" fillId="0" borderId="23" xfId="0" applyFont="1" applyBorder="1" applyAlignment="1">
      <alignment horizontal="justify" vertical="center" wrapText="1"/>
    </xf>
    <xf numFmtId="0" fontId="0" fillId="0" borderId="33" xfId="0" applyFont="1" applyBorder="1" applyAlignment="1">
      <alignment horizontal="justify" vertical="center" wrapText="1"/>
    </xf>
    <xf numFmtId="0" fontId="0" fillId="0" borderId="23" xfId="0" applyFont="1" applyBorder="1" applyAlignment="1">
      <alignment horizontal="center" vertical="center" wrapText="1"/>
    </xf>
    <xf numFmtId="0" fontId="0" fillId="0" borderId="33" xfId="0" applyFont="1" applyBorder="1" applyAlignment="1">
      <alignment horizontal="center" vertical="center" wrapText="1"/>
    </xf>
    <xf numFmtId="0" fontId="0" fillId="51" borderId="22" xfId="0" applyFill="1" applyBorder="1" applyAlignment="1">
      <alignment horizontal="center"/>
    </xf>
    <xf numFmtId="0" fontId="0" fillId="0" borderId="35"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2" fillId="35" borderId="35" xfId="0" applyFont="1" applyFill="1" applyBorder="1" applyAlignment="1">
      <alignment horizontal="center" vertical="center" wrapText="1"/>
    </xf>
    <xf numFmtId="0" fontId="2" fillId="35" borderId="34" xfId="0" applyFont="1" applyFill="1" applyBorder="1" applyAlignment="1">
      <alignment horizontal="center" vertical="center" wrapText="1"/>
    </xf>
    <xf numFmtId="0" fontId="2" fillId="52" borderId="35" xfId="0" applyFont="1" applyFill="1" applyBorder="1" applyAlignment="1">
      <alignment horizontal="center" vertical="center" wrapText="1"/>
    </xf>
    <xf numFmtId="0" fontId="2" fillId="52" borderId="34" xfId="0" applyFont="1" applyFill="1" applyBorder="1" applyAlignment="1">
      <alignment horizontal="center" vertical="center" wrapText="1"/>
    </xf>
    <xf numFmtId="0" fontId="14" fillId="0" borderId="35" xfId="0" applyFont="1" applyBorder="1" applyAlignment="1">
      <alignment horizontal="center" vertical="center" wrapText="1"/>
    </xf>
    <xf numFmtId="0" fontId="14" fillId="0" borderId="34"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34" xfId="0" applyFont="1" applyBorder="1" applyAlignment="1">
      <alignment horizontal="center" vertical="center" wrapText="1"/>
    </xf>
    <xf numFmtId="0" fontId="2" fillId="48" borderId="35" xfId="0" applyFont="1" applyFill="1" applyBorder="1" applyAlignment="1">
      <alignment horizontal="center" vertical="center" wrapText="1"/>
    </xf>
    <xf numFmtId="0" fontId="2" fillId="48" borderId="34" xfId="0" applyFont="1" applyFill="1" applyBorder="1" applyAlignment="1">
      <alignment horizontal="center" vertical="center" wrapText="1"/>
    </xf>
    <xf numFmtId="0" fontId="0" fillId="0" borderId="34" xfId="0" applyFont="1" applyBorder="1" applyAlignment="1">
      <alignment horizontal="left" vertical="center" wrapText="1"/>
    </xf>
    <xf numFmtId="0" fontId="0" fillId="51" borderId="34" xfId="0" applyFill="1" applyBorder="1" applyAlignment="1">
      <alignment horizontal="center"/>
    </xf>
    <xf numFmtId="0" fontId="0" fillId="0" borderId="35" xfId="0" applyFont="1" applyBorder="1" applyAlignment="1">
      <alignment horizontal="center" vertical="center" wrapText="1"/>
    </xf>
    <xf numFmtId="0" fontId="0" fillId="0" borderId="34" xfId="0" applyFont="1" applyBorder="1" applyAlignment="1">
      <alignment horizontal="center" vertical="center" wrapText="1"/>
    </xf>
    <xf numFmtId="0" fontId="62" fillId="40" borderId="49" xfId="0" applyFont="1" applyFill="1" applyBorder="1" applyAlignment="1">
      <alignment horizontal="justify" vertical="top" wrapText="1"/>
    </xf>
    <xf numFmtId="0" fontId="62" fillId="0" borderId="16" xfId="0" applyFont="1" applyBorder="1" applyAlignment="1">
      <alignment horizontal="center" vertical="center" wrapText="1"/>
    </xf>
    <xf numFmtId="0" fontId="62" fillId="0" borderId="49" xfId="0" applyFont="1" applyBorder="1" applyAlignment="1">
      <alignment horizontal="justify" vertical="top" wrapText="1"/>
    </xf>
    <xf numFmtId="0" fontId="62" fillId="0" borderId="17" xfId="0" applyFont="1" applyBorder="1" applyAlignment="1">
      <alignment horizontal="center" vertical="center" wrapText="1"/>
    </xf>
    <xf numFmtId="0" fontId="62" fillId="38" borderId="50" xfId="0" applyFont="1" applyFill="1" applyBorder="1" applyAlignment="1">
      <alignment horizontal="center" vertical="center" wrapText="1"/>
    </xf>
    <xf numFmtId="0" fontId="62" fillId="0" borderId="51" xfId="0" applyFont="1" applyBorder="1" applyAlignment="1">
      <alignment horizontal="left" vertical="top" wrapText="1"/>
    </xf>
    <xf numFmtId="0" fontId="60" fillId="40" borderId="49" xfId="0" applyFont="1" applyFill="1" applyBorder="1" applyAlignment="1">
      <alignment horizontal="center" wrapText="1"/>
    </xf>
    <xf numFmtId="0" fontId="62" fillId="0" borderId="50" xfId="0" applyFont="1" applyBorder="1" applyAlignment="1">
      <alignment horizontal="center" vertical="center" wrapText="1"/>
    </xf>
    <xf numFmtId="0" fontId="64" fillId="0" borderId="0" xfId="0" applyFont="1" applyBorder="1" applyAlignment="1">
      <alignment horizontal="center" vertical="center" wrapText="1"/>
    </xf>
    <xf numFmtId="0" fontId="0" fillId="41" borderId="52" xfId="0" applyFill="1" applyBorder="1" applyAlignment="1">
      <alignment horizontal="center"/>
    </xf>
    <xf numFmtId="0" fontId="62" fillId="38" borderId="16" xfId="0" applyFont="1" applyFill="1" applyBorder="1" applyAlignment="1">
      <alignment horizontal="center" vertical="center" wrapText="1"/>
    </xf>
    <xf numFmtId="0" fontId="62" fillId="0" borderId="53" xfId="0" applyFont="1" applyBorder="1" applyAlignment="1">
      <alignment horizontal="center" vertical="center" wrapText="1"/>
    </xf>
    <xf numFmtId="0" fontId="62" fillId="0" borderId="54" xfId="0" applyFont="1" applyBorder="1" applyAlignment="1">
      <alignment horizontal="center" vertical="center" wrapText="1"/>
    </xf>
    <xf numFmtId="0" fontId="62" fillId="0" borderId="55" xfId="0" applyFont="1" applyBorder="1" applyAlignment="1">
      <alignment horizontal="center" vertical="center" wrapText="1"/>
    </xf>
    <xf numFmtId="0" fontId="62" fillId="38" borderId="53" xfId="0" applyFont="1" applyFill="1" applyBorder="1" applyAlignment="1">
      <alignment horizontal="center" vertical="center" wrapText="1"/>
    </xf>
    <xf numFmtId="0" fontId="64" fillId="0" borderId="0" xfId="0" applyFont="1" applyAlignment="1">
      <alignment horizontal="center" vertical="center" wrapText="1"/>
    </xf>
    <xf numFmtId="0" fontId="64" fillId="0" borderId="56" xfId="0" applyFont="1" applyBorder="1" applyAlignment="1">
      <alignment horizontal="center" vertical="center" wrapText="1"/>
    </xf>
    <xf numFmtId="0" fontId="62" fillId="0" borderId="16" xfId="0" applyFont="1" applyBorder="1" applyAlignment="1">
      <alignment horizontal="center" vertical="top" wrapText="1"/>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53" borderId="60" xfId="0" applyFill="1" applyBorder="1" applyAlignment="1">
      <alignment horizontal="center"/>
    </xf>
    <xf numFmtId="0" fontId="14" fillId="43" borderId="57" xfId="0" applyFont="1" applyFill="1" applyBorder="1" applyAlignment="1">
      <alignment horizontal="center" vertical="center"/>
    </xf>
    <xf numFmtId="0" fontId="14" fillId="43" borderId="58" xfId="0" applyFont="1" applyFill="1" applyBorder="1" applyAlignment="1">
      <alignment horizontal="center" vertical="center"/>
    </xf>
    <xf numFmtId="0" fontId="14" fillId="43" borderId="59" xfId="0" applyFont="1" applyFill="1" applyBorder="1" applyAlignment="1">
      <alignment horizontal="center" vertical="center"/>
    </xf>
    <xf numFmtId="0" fontId="0" fillId="0" borderId="61" xfId="0" applyBorder="1" applyAlignment="1">
      <alignment horizontal="center"/>
    </xf>
    <xf numFmtId="0" fontId="0" fillId="0" borderId="62" xfId="0" applyBorder="1" applyAlignment="1">
      <alignment horizontal="center"/>
    </xf>
    <xf numFmtId="0" fontId="0" fillId="0" borderId="63" xfId="0" applyBorder="1" applyAlignment="1">
      <alignment horizontal="center"/>
    </xf>
    <xf numFmtId="0" fontId="2" fillId="0" borderId="37" xfId="0" applyFont="1" applyBorder="1" applyAlignment="1">
      <alignment horizontal="center" vertical="center"/>
    </xf>
    <xf numFmtId="0" fontId="2" fillId="0" borderId="39" xfId="0" applyFont="1" applyBorder="1" applyAlignment="1">
      <alignment horizontal="center" vertical="center"/>
    </xf>
    <xf numFmtId="0" fontId="2" fillId="0" borderId="64" xfId="0" applyFont="1" applyBorder="1" applyAlignment="1">
      <alignment horizontal="center" vertical="center"/>
    </xf>
    <xf numFmtId="0" fontId="2" fillId="0" borderId="10" xfId="0" applyFont="1"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13" fillId="39" borderId="67" xfId="0" applyFont="1" applyFill="1" applyBorder="1" applyAlignment="1">
      <alignment horizontal="center"/>
    </xf>
    <xf numFmtId="0" fontId="13" fillId="39" borderId="68" xfId="0" applyFont="1" applyFill="1" applyBorder="1" applyAlignment="1">
      <alignment horizontal="center"/>
    </xf>
    <xf numFmtId="0" fontId="13" fillId="39" borderId="69" xfId="0" applyFont="1" applyFill="1" applyBorder="1" applyAlignment="1">
      <alignment horizontal="center"/>
    </xf>
    <xf numFmtId="0" fontId="0" fillId="39" borderId="68" xfId="0" applyFill="1" applyBorder="1" applyAlignment="1">
      <alignment horizontal="center"/>
    </xf>
    <xf numFmtId="0" fontId="0" fillId="39" borderId="69" xfId="0" applyFill="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171450</xdr:colOff>
      <xdr:row>14</xdr:row>
      <xdr:rowOff>219075</xdr:rowOff>
    </xdr:from>
    <xdr:ext cx="1190625" cy="219075"/>
    <xdr:sp>
      <xdr:nvSpPr>
        <xdr:cNvPr id="1" name="4 CuadroTexto"/>
        <xdr:cNvSpPr txBox="1">
          <a:spLocks noChangeArrowheads="1"/>
        </xdr:cNvSpPr>
      </xdr:nvSpPr>
      <xdr:spPr>
        <a:xfrm>
          <a:off x="2647950" y="3467100"/>
          <a:ext cx="1190625" cy="219075"/>
        </a:xfrm>
        <a:prstGeom prst="rect">
          <a:avLst/>
        </a:prstGeom>
        <a:solidFill>
          <a:srgbClr val="FFFFFF"/>
        </a:solidFill>
        <a:ln w="9525" cmpd="sng">
          <a:noFill/>
        </a:ln>
      </xdr:spPr>
      <xdr:txBody>
        <a:bodyPr vertOverflow="clip" wrap="square"/>
        <a:p>
          <a:pPr algn="l">
            <a:defRPr/>
          </a:pPr>
          <a:r>
            <a:rPr lang="en-US" cap="none" sz="800" b="1" i="0" u="none" baseline="0">
              <a:solidFill>
                <a:srgbClr val="000000"/>
              </a:solidFill>
              <a:latin typeface="Calibri"/>
              <a:ea typeface="Calibri"/>
              <a:cs typeface="Calibri"/>
            </a:rPr>
            <a:t>No</a:t>
          </a:r>
          <a:r>
            <a:rPr lang="en-US" cap="none" sz="800" b="1" i="0" u="none" baseline="0">
              <a:solidFill>
                <a:srgbClr val="000000"/>
              </a:solidFill>
              <a:latin typeface="Calibri"/>
              <a:ea typeface="Calibri"/>
              <a:cs typeface="Calibri"/>
            </a:rPr>
            <a:t> hay desplazamiento</a:t>
          </a:r>
        </a:p>
      </xdr:txBody>
    </xdr:sp>
    <xdr:clientData/>
  </xdr:oneCellAnchor>
  <xdr:oneCellAnchor>
    <xdr:from>
      <xdr:col>1</xdr:col>
      <xdr:colOff>714375</xdr:colOff>
      <xdr:row>25</xdr:row>
      <xdr:rowOff>219075</xdr:rowOff>
    </xdr:from>
    <xdr:ext cx="1362075" cy="219075"/>
    <xdr:sp>
      <xdr:nvSpPr>
        <xdr:cNvPr id="2" name="6 CuadroTexto"/>
        <xdr:cNvSpPr txBox="1">
          <a:spLocks noChangeArrowheads="1"/>
        </xdr:cNvSpPr>
      </xdr:nvSpPr>
      <xdr:spPr>
        <a:xfrm>
          <a:off x="2247900" y="6553200"/>
          <a:ext cx="1362075" cy="219075"/>
        </a:xfrm>
        <a:prstGeom prst="rect">
          <a:avLst/>
        </a:prstGeom>
        <a:solidFill>
          <a:srgbClr val="FFFFFF"/>
        </a:solidFill>
        <a:ln w="9525" cmpd="sng">
          <a:noFill/>
        </a:ln>
      </xdr:spPr>
      <xdr:txBody>
        <a:bodyPr vertOverflow="clip" wrap="square"/>
        <a:p>
          <a:pPr algn="ctr">
            <a:defRPr/>
          </a:pPr>
          <a:r>
            <a:rPr lang="en-US" cap="none" sz="800" b="1" i="0" u="none" baseline="0">
              <a:solidFill>
                <a:srgbClr val="000000"/>
              </a:solidFill>
            </a:rPr>
            <a:t>cuando afecta probabilidad</a:t>
          </a:r>
        </a:p>
      </xdr:txBody>
    </xdr:sp>
    <xdr:clientData/>
  </xdr:oneCellAnchor>
  <xdr:oneCellAnchor>
    <xdr:from>
      <xdr:col>3</xdr:col>
      <xdr:colOff>685800</xdr:colOff>
      <xdr:row>22</xdr:row>
      <xdr:rowOff>123825</xdr:rowOff>
    </xdr:from>
    <xdr:ext cx="219075" cy="1219200"/>
    <xdr:sp>
      <xdr:nvSpPr>
        <xdr:cNvPr id="3" name="7 CuadroTexto"/>
        <xdr:cNvSpPr txBox="1">
          <a:spLocks noChangeArrowheads="1"/>
        </xdr:cNvSpPr>
      </xdr:nvSpPr>
      <xdr:spPr>
        <a:xfrm rot="16200000">
          <a:off x="4095750" y="5486400"/>
          <a:ext cx="219075" cy="1219200"/>
        </a:xfrm>
        <a:prstGeom prst="rect">
          <a:avLst/>
        </a:prstGeom>
        <a:solidFill>
          <a:srgbClr val="FFFFFF"/>
        </a:solidFill>
        <a:ln w="9525" cmpd="sng">
          <a:noFill/>
        </a:ln>
      </xdr:spPr>
      <xdr:txBody>
        <a:bodyPr vertOverflow="clip" wrap="square"/>
        <a:p>
          <a:pPr algn="ctr">
            <a:defRPr/>
          </a:pPr>
          <a:r>
            <a:rPr lang="en-US" cap="none" sz="800" b="1" i="0" u="none" baseline="0">
              <a:solidFill>
                <a:srgbClr val="000000"/>
              </a:solidFill>
            </a:rPr>
            <a:t>cuando afecta impacto</a:t>
          </a:r>
        </a:p>
      </xdr:txBody>
    </xdr:sp>
    <xdr:clientData/>
  </xdr:oneCellAnchor>
  <xdr:twoCellAnchor>
    <xdr:from>
      <xdr:col>2</xdr:col>
      <xdr:colOff>571500</xdr:colOff>
      <xdr:row>25</xdr:row>
      <xdr:rowOff>19050</xdr:rowOff>
    </xdr:from>
    <xdr:to>
      <xdr:col>3</xdr:col>
      <xdr:colOff>295275</xdr:colOff>
      <xdr:row>25</xdr:row>
      <xdr:rowOff>38100</xdr:rowOff>
    </xdr:to>
    <xdr:sp>
      <xdr:nvSpPr>
        <xdr:cNvPr id="4" name="9 Conector recto de flecha"/>
        <xdr:cNvSpPr>
          <a:spLocks/>
        </xdr:cNvSpPr>
      </xdr:nvSpPr>
      <xdr:spPr>
        <a:xfrm rot="10800000" flipV="1">
          <a:off x="3048000" y="6353175"/>
          <a:ext cx="657225" cy="19050"/>
        </a:xfrm>
        <a:prstGeom prst="straightConnector1">
          <a:avLst/>
        </a:prstGeom>
        <a:noFill/>
        <a:ln w="5715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2</xdr:col>
      <xdr:colOff>247650</xdr:colOff>
      <xdr:row>35</xdr:row>
      <xdr:rowOff>219075</xdr:rowOff>
    </xdr:from>
    <xdr:ext cx="1352550" cy="219075"/>
    <xdr:sp>
      <xdr:nvSpPr>
        <xdr:cNvPr id="5" name="17 CuadroTexto"/>
        <xdr:cNvSpPr txBox="1">
          <a:spLocks noChangeArrowheads="1"/>
        </xdr:cNvSpPr>
      </xdr:nvSpPr>
      <xdr:spPr>
        <a:xfrm>
          <a:off x="2724150" y="9363075"/>
          <a:ext cx="1352550" cy="219075"/>
        </a:xfrm>
        <a:prstGeom prst="rect">
          <a:avLst/>
        </a:prstGeom>
        <a:solidFill>
          <a:srgbClr val="FFFFFF"/>
        </a:solidFill>
        <a:ln w="9525" cmpd="sng">
          <a:noFill/>
        </a:ln>
      </xdr:spPr>
      <xdr:txBody>
        <a:bodyPr vertOverflow="clip" wrap="square"/>
        <a:p>
          <a:pPr algn="ctr">
            <a:defRPr/>
          </a:pPr>
          <a:r>
            <a:rPr lang="en-US" cap="none" sz="800" b="1" i="0" u="none" baseline="0">
              <a:solidFill>
                <a:srgbClr val="000000"/>
              </a:solidFill>
            </a:rPr>
            <a:t>cuando afecta probabilidad</a:t>
          </a:r>
        </a:p>
      </xdr:txBody>
    </xdr:sp>
    <xdr:clientData/>
  </xdr:oneCellAnchor>
  <xdr:oneCellAnchor>
    <xdr:from>
      <xdr:col>3</xdr:col>
      <xdr:colOff>695325</xdr:colOff>
      <xdr:row>32</xdr:row>
      <xdr:rowOff>28575</xdr:rowOff>
    </xdr:from>
    <xdr:ext cx="219075" cy="1200150"/>
    <xdr:sp>
      <xdr:nvSpPr>
        <xdr:cNvPr id="6" name="18 CuadroTexto"/>
        <xdr:cNvSpPr txBox="1">
          <a:spLocks noChangeArrowheads="1"/>
        </xdr:cNvSpPr>
      </xdr:nvSpPr>
      <xdr:spPr>
        <a:xfrm rot="16200000">
          <a:off x="4105275" y="8201025"/>
          <a:ext cx="219075" cy="1200150"/>
        </a:xfrm>
        <a:prstGeom prst="rect">
          <a:avLst/>
        </a:prstGeom>
        <a:solidFill>
          <a:srgbClr val="FFFFFF"/>
        </a:solidFill>
        <a:ln w="9525" cmpd="sng">
          <a:noFill/>
        </a:ln>
      </xdr:spPr>
      <xdr:txBody>
        <a:bodyPr vertOverflow="clip" wrap="square"/>
        <a:p>
          <a:pPr algn="ctr">
            <a:defRPr/>
          </a:pPr>
          <a:r>
            <a:rPr lang="en-US" cap="none" sz="800" b="1" i="0" u="none" baseline="0">
              <a:solidFill>
                <a:srgbClr val="000000"/>
              </a:solidFill>
            </a:rPr>
            <a:t>cuando afecta impacto</a:t>
          </a:r>
        </a:p>
      </xdr:txBody>
    </xdr:sp>
    <xdr:clientData/>
  </xdr:oneCellAnchor>
  <xdr:twoCellAnchor>
    <xdr:from>
      <xdr:col>1</xdr:col>
      <xdr:colOff>619125</xdr:colOff>
      <xdr:row>35</xdr:row>
      <xdr:rowOff>28575</xdr:rowOff>
    </xdr:from>
    <xdr:to>
      <xdr:col>3</xdr:col>
      <xdr:colOff>342900</xdr:colOff>
      <xdr:row>35</xdr:row>
      <xdr:rowOff>28575</xdr:rowOff>
    </xdr:to>
    <xdr:sp>
      <xdr:nvSpPr>
        <xdr:cNvPr id="7" name="19 Conector recto de flecha"/>
        <xdr:cNvSpPr>
          <a:spLocks/>
        </xdr:cNvSpPr>
      </xdr:nvSpPr>
      <xdr:spPr>
        <a:xfrm rot="10800000">
          <a:off x="2152650" y="9172575"/>
          <a:ext cx="1600200" cy="0"/>
        </a:xfrm>
        <a:prstGeom prst="straightConnector1">
          <a:avLst/>
        </a:prstGeom>
        <a:noFill/>
        <a:ln w="5715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50"/>
  </sheetPr>
  <dimension ref="A1:IV294"/>
  <sheetViews>
    <sheetView tabSelected="1" view="pageBreakPreview" zoomScale="85" zoomScaleSheetLayoutView="85" zoomScalePageLayoutView="0" workbookViewId="0" topLeftCell="A1">
      <pane xSplit="1" ySplit="4" topLeftCell="B264" activePane="bottomRight" state="frozen"/>
      <selection pane="topLeft" activeCell="A1" sqref="A1"/>
      <selection pane="topRight" activeCell="B1" sqref="B1"/>
      <selection pane="bottomLeft" activeCell="A9" sqref="A9"/>
      <selection pane="bottomRight" activeCell="E264" sqref="E264:E294"/>
    </sheetView>
  </sheetViews>
  <sheetFormatPr defaultColWidth="11.421875" defaultRowHeight="12.75"/>
  <cols>
    <col min="1" max="1" width="20.00390625" style="1" customWidth="1"/>
    <col min="2" max="2" width="24.00390625" style="1" customWidth="1"/>
    <col min="3" max="3" width="25.00390625" style="1" customWidth="1"/>
    <col min="4" max="6" width="25.28125" style="1" customWidth="1"/>
    <col min="7" max="7" width="17.421875" style="2" customWidth="1"/>
    <col min="8" max="8" width="52.00390625" style="2" customWidth="1"/>
    <col min="9" max="10" width="5.00390625" style="2" customWidth="1"/>
    <col min="11" max="11" width="13.140625" style="2" customWidth="1"/>
    <col min="12" max="12" width="18.7109375" style="2" customWidth="1"/>
    <col min="13" max="13" width="14.421875" style="2" customWidth="1"/>
    <col min="14" max="14" width="42.140625" style="2" customWidth="1"/>
    <col min="15" max="17" width="3.28125" style="2" customWidth="1"/>
    <col min="18" max="18" width="45.57421875" style="2" customWidth="1"/>
    <col min="19" max="20" width="5.00390625" style="2" customWidth="1"/>
    <col min="21" max="21" width="9.28125" style="2" customWidth="1"/>
    <col min="22" max="22" width="18.57421875" style="2" customWidth="1"/>
    <col min="23" max="23" width="14.421875" style="2" customWidth="1"/>
    <col min="24" max="24" width="14.7109375" style="2" customWidth="1"/>
    <col min="25" max="25" width="29.00390625" style="2" customWidth="1"/>
    <col min="26" max="26" width="22.28125" style="2" customWidth="1"/>
    <col min="27" max="27" width="16.00390625" style="2" customWidth="1"/>
    <col min="28" max="28" width="20.7109375" style="2" customWidth="1"/>
    <col min="29" max="16384" width="11.421875" style="2" customWidth="1"/>
  </cols>
  <sheetData>
    <row r="1" spans="1:28" ht="30.75" customHeight="1">
      <c r="A1" s="103" t="s">
        <v>36</v>
      </c>
      <c r="B1" s="104"/>
      <c r="C1" s="104"/>
      <c r="D1" s="104"/>
      <c r="E1" s="104"/>
      <c r="F1" s="104"/>
      <c r="G1" s="107" t="s">
        <v>4</v>
      </c>
      <c r="H1" s="108"/>
      <c r="I1" s="108"/>
      <c r="J1" s="108"/>
      <c r="K1" s="108"/>
      <c r="L1" s="108"/>
      <c r="M1" s="109"/>
      <c r="N1" s="95" t="s">
        <v>3</v>
      </c>
      <c r="O1" s="96"/>
      <c r="P1" s="96"/>
      <c r="Q1" s="96"/>
      <c r="R1" s="96"/>
      <c r="S1" s="96"/>
      <c r="T1" s="96"/>
      <c r="U1" s="96"/>
      <c r="V1" s="96"/>
      <c r="W1" s="96"/>
      <c r="X1" s="97"/>
      <c r="Y1" s="91" t="s">
        <v>2</v>
      </c>
      <c r="Z1" s="91"/>
      <c r="AA1" s="91"/>
      <c r="AB1" s="91"/>
    </row>
    <row r="2" spans="1:28" ht="45.75" customHeight="1">
      <c r="A2" s="78" t="s">
        <v>0</v>
      </c>
      <c r="B2" s="78" t="s">
        <v>1</v>
      </c>
      <c r="C2" s="78" t="s">
        <v>5</v>
      </c>
      <c r="D2" s="78" t="s">
        <v>38</v>
      </c>
      <c r="E2" s="78" t="s">
        <v>113</v>
      </c>
      <c r="F2" s="78" t="s">
        <v>37</v>
      </c>
      <c r="G2" s="86" t="s">
        <v>66</v>
      </c>
      <c r="H2" s="88"/>
      <c r="I2" s="88"/>
      <c r="J2" s="88"/>
      <c r="K2" s="88"/>
      <c r="L2" s="88"/>
      <c r="M2" s="87"/>
      <c r="N2" s="86" t="s">
        <v>67</v>
      </c>
      <c r="O2" s="88"/>
      <c r="P2" s="88"/>
      <c r="Q2" s="88"/>
      <c r="R2" s="88"/>
      <c r="S2" s="88"/>
      <c r="T2" s="88"/>
      <c r="U2" s="88"/>
      <c r="V2" s="88"/>
      <c r="W2" s="86" t="s">
        <v>75</v>
      </c>
      <c r="X2" s="87"/>
      <c r="Y2" s="78" t="s">
        <v>76</v>
      </c>
      <c r="Z2" s="78" t="s">
        <v>77</v>
      </c>
      <c r="AA2" s="78" t="s">
        <v>213</v>
      </c>
      <c r="AB2" s="78" t="s">
        <v>78</v>
      </c>
    </row>
    <row r="3" spans="1:28" s="3" customFormat="1" ht="55.5" customHeight="1">
      <c r="A3" s="79"/>
      <c r="B3" s="79"/>
      <c r="C3" s="79"/>
      <c r="D3" s="79"/>
      <c r="E3" s="79"/>
      <c r="F3" s="79"/>
      <c r="G3" s="105" t="s">
        <v>68</v>
      </c>
      <c r="H3" s="81" t="s">
        <v>69</v>
      </c>
      <c r="I3" s="89"/>
      <c r="J3" s="89"/>
      <c r="K3" s="90"/>
      <c r="L3" s="78" t="s">
        <v>70</v>
      </c>
      <c r="M3" s="78" t="s">
        <v>71</v>
      </c>
      <c r="N3" s="86" t="s">
        <v>72</v>
      </c>
      <c r="O3" s="88"/>
      <c r="P3" s="88"/>
      <c r="Q3" s="87"/>
      <c r="R3" s="92" t="s">
        <v>73</v>
      </c>
      <c r="S3" s="93"/>
      <c r="T3" s="93"/>
      <c r="U3" s="94"/>
      <c r="V3" s="36" t="s">
        <v>74</v>
      </c>
      <c r="W3" s="78" t="s">
        <v>39</v>
      </c>
      <c r="X3" s="78" t="s">
        <v>40</v>
      </c>
      <c r="Y3" s="79"/>
      <c r="Z3" s="79"/>
      <c r="AA3" s="79"/>
      <c r="AB3" s="79"/>
    </row>
    <row r="4" spans="1:28" s="3" customFormat="1" ht="47.25" customHeight="1">
      <c r="A4" s="80"/>
      <c r="B4" s="80"/>
      <c r="C4" s="80"/>
      <c r="D4" s="80"/>
      <c r="E4" s="80"/>
      <c r="F4" s="80"/>
      <c r="G4" s="106"/>
      <c r="H4" s="33" t="s">
        <v>42</v>
      </c>
      <c r="I4" s="33" t="s">
        <v>35</v>
      </c>
      <c r="J4" s="33" t="s">
        <v>34</v>
      </c>
      <c r="K4" s="38" t="s">
        <v>65</v>
      </c>
      <c r="L4" s="80"/>
      <c r="M4" s="80"/>
      <c r="N4" s="35" t="s">
        <v>61</v>
      </c>
      <c r="O4" s="37" t="s">
        <v>32</v>
      </c>
      <c r="P4" s="37" t="s">
        <v>41</v>
      </c>
      <c r="Q4" s="37" t="s">
        <v>33</v>
      </c>
      <c r="R4" s="33" t="s">
        <v>62</v>
      </c>
      <c r="S4" s="33" t="s">
        <v>35</v>
      </c>
      <c r="T4" s="33" t="s">
        <v>34</v>
      </c>
      <c r="U4" s="34" t="s">
        <v>64</v>
      </c>
      <c r="V4" s="36" t="s">
        <v>63</v>
      </c>
      <c r="W4" s="80"/>
      <c r="X4" s="80"/>
      <c r="Y4" s="80"/>
      <c r="Z4" s="80"/>
      <c r="AA4" s="80"/>
      <c r="AB4" s="80"/>
    </row>
    <row r="5" spans="1:256" s="49" customFormat="1" ht="29.25" customHeight="1">
      <c r="A5" s="101" t="s">
        <v>128</v>
      </c>
      <c r="B5" s="101" t="s">
        <v>158</v>
      </c>
      <c r="C5" s="101" t="s">
        <v>155</v>
      </c>
      <c r="D5" s="101" t="s">
        <v>169</v>
      </c>
      <c r="E5" s="101" t="s">
        <v>165</v>
      </c>
      <c r="F5" s="101" t="s">
        <v>192</v>
      </c>
      <c r="G5" s="150">
        <v>2</v>
      </c>
      <c r="H5" s="50" t="s">
        <v>43</v>
      </c>
      <c r="I5" s="51" t="s">
        <v>127</v>
      </c>
      <c r="J5" s="51"/>
      <c r="K5" s="129">
        <v>15</v>
      </c>
      <c r="L5" s="143" t="s">
        <v>166</v>
      </c>
      <c r="M5" s="147" t="s">
        <v>167</v>
      </c>
      <c r="N5" s="130" t="s">
        <v>168</v>
      </c>
      <c r="O5" s="131" t="s">
        <v>110</v>
      </c>
      <c r="P5" s="131"/>
      <c r="Q5" s="131"/>
      <c r="R5" s="50" t="s">
        <v>114</v>
      </c>
      <c r="S5" s="51">
        <v>15</v>
      </c>
      <c r="T5" s="51"/>
      <c r="U5" s="129">
        <f>S5+S6+S7+S8+S9+S10+S11</f>
        <v>45</v>
      </c>
      <c r="V5" s="146">
        <f>(U5)</f>
        <v>45</v>
      </c>
      <c r="W5" s="147" t="s">
        <v>167</v>
      </c>
      <c r="X5" s="144" t="s">
        <v>122</v>
      </c>
      <c r="Y5" s="137" t="s">
        <v>172</v>
      </c>
      <c r="Z5" s="101" t="s">
        <v>170</v>
      </c>
      <c r="AA5" s="140" t="s">
        <v>171</v>
      </c>
      <c r="AB5" s="101" t="s">
        <v>173</v>
      </c>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49" customFormat="1" ht="28.5" customHeight="1">
      <c r="A6" s="101"/>
      <c r="B6" s="101"/>
      <c r="C6" s="101"/>
      <c r="D6" s="101"/>
      <c r="E6" s="101"/>
      <c r="F6" s="101"/>
      <c r="G6" s="150"/>
      <c r="H6" s="102" t="s">
        <v>44</v>
      </c>
      <c r="I6" s="129" t="s">
        <v>127</v>
      </c>
      <c r="J6" s="129"/>
      <c r="K6" s="129"/>
      <c r="L6" s="143"/>
      <c r="M6" s="148"/>
      <c r="N6" s="132"/>
      <c r="O6" s="131"/>
      <c r="P6" s="131"/>
      <c r="Q6" s="131"/>
      <c r="R6" s="50" t="s">
        <v>115</v>
      </c>
      <c r="S6" s="51">
        <v>5</v>
      </c>
      <c r="T6" s="51"/>
      <c r="U6" s="129"/>
      <c r="V6" s="146"/>
      <c r="W6" s="148"/>
      <c r="X6" s="144"/>
      <c r="Y6" s="138"/>
      <c r="Z6" s="101"/>
      <c r="AA6" s="141"/>
      <c r="AB6" s="101"/>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s="49" customFormat="1" ht="13.5" customHeight="1">
      <c r="A7" s="101"/>
      <c r="B7" s="101"/>
      <c r="C7" s="101"/>
      <c r="D7" s="101"/>
      <c r="E7" s="101"/>
      <c r="F7" s="101"/>
      <c r="G7" s="150"/>
      <c r="H7" s="102"/>
      <c r="I7" s="129"/>
      <c r="J7" s="129"/>
      <c r="K7" s="129"/>
      <c r="L7" s="143"/>
      <c r="M7" s="148"/>
      <c r="N7" s="132"/>
      <c r="O7" s="131"/>
      <c r="P7" s="131"/>
      <c r="Q7" s="131"/>
      <c r="R7" s="50" t="s">
        <v>116</v>
      </c>
      <c r="S7" s="51"/>
      <c r="T7" s="51"/>
      <c r="U7" s="129"/>
      <c r="V7" s="146"/>
      <c r="W7" s="148"/>
      <c r="X7" s="144"/>
      <c r="Y7" s="138"/>
      <c r="Z7" s="101"/>
      <c r="AA7" s="141"/>
      <c r="AB7" s="101"/>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49" customFormat="1" ht="13.5" customHeight="1">
      <c r="A8" s="101"/>
      <c r="B8" s="101"/>
      <c r="C8" s="101"/>
      <c r="D8" s="101"/>
      <c r="E8" s="101"/>
      <c r="F8" s="101"/>
      <c r="G8" s="150"/>
      <c r="H8" s="102"/>
      <c r="I8" s="129"/>
      <c r="J8" s="129"/>
      <c r="K8" s="129"/>
      <c r="L8" s="143"/>
      <c r="M8" s="148"/>
      <c r="N8" s="132"/>
      <c r="O8" s="131"/>
      <c r="P8" s="131"/>
      <c r="Q8" s="131"/>
      <c r="R8" s="50" t="s">
        <v>117</v>
      </c>
      <c r="S8" s="51">
        <v>10</v>
      </c>
      <c r="T8" s="51"/>
      <c r="U8" s="129"/>
      <c r="V8" s="146"/>
      <c r="W8" s="148"/>
      <c r="X8" s="144"/>
      <c r="Y8" s="138"/>
      <c r="Z8" s="101"/>
      <c r="AA8" s="141"/>
      <c r="AB8" s="101"/>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s="49" customFormat="1" ht="30" customHeight="1">
      <c r="A9" s="101"/>
      <c r="B9" s="101"/>
      <c r="C9" s="101"/>
      <c r="D9" s="101"/>
      <c r="E9" s="101"/>
      <c r="F9" s="101"/>
      <c r="G9" s="150"/>
      <c r="H9" s="50" t="s">
        <v>45</v>
      </c>
      <c r="I9" s="51" t="s">
        <v>127</v>
      </c>
      <c r="J9" s="51"/>
      <c r="K9" s="129"/>
      <c r="L9" s="143"/>
      <c r="M9" s="148"/>
      <c r="N9" s="132"/>
      <c r="O9" s="131"/>
      <c r="P9" s="131"/>
      <c r="Q9" s="131"/>
      <c r="R9" s="50" t="s">
        <v>118</v>
      </c>
      <c r="S9" s="51">
        <v>15</v>
      </c>
      <c r="T9" s="51"/>
      <c r="U9" s="129"/>
      <c r="V9" s="146"/>
      <c r="W9" s="148"/>
      <c r="X9" s="144"/>
      <c r="Y9" s="138"/>
      <c r="Z9" s="101"/>
      <c r="AA9" s="141"/>
      <c r="AB9" s="101"/>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s="49" customFormat="1" ht="27.75" customHeight="1">
      <c r="A10" s="101"/>
      <c r="B10" s="101"/>
      <c r="C10" s="101"/>
      <c r="D10" s="101"/>
      <c r="E10" s="101"/>
      <c r="F10" s="101"/>
      <c r="G10" s="150"/>
      <c r="H10" s="102" t="s">
        <v>46</v>
      </c>
      <c r="I10" s="129" t="s">
        <v>127</v>
      </c>
      <c r="J10" s="129"/>
      <c r="K10" s="129"/>
      <c r="L10" s="143"/>
      <c r="M10" s="148"/>
      <c r="N10" s="132"/>
      <c r="O10" s="131"/>
      <c r="P10" s="131"/>
      <c r="Q10" s="131"/>
      <c r="R10" s="50" t="s">
        <v>119</v>
      </c>
      <c r="S10" s="51"/>
      <c r="T10" s="51">
        <v>0</v>
      </c>
      <c r="U10" s="129"/>
      <c r="V10" s="146"/>
      <c r="W10" s="148"/>
      <c r="X10" s="144"/>
      <c r="Y10" s="138"/>
      <c r="Z10" s="101"/>
      <c r="AA10" s="141"/>
      <c r="AB10" s="101"/>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s="49" customFormat="1" ht="15.75" customHeight="1">
      <c r="A11" s="101"/>
      <c r="B11" s="101"/>
      <c r="C11" s="101"/>
      <c r="D11" s="101"/>
      <c r="E11" s="101"/>
      <c r="F11" s="101"/>
      <c r="G11" s="150"/>
      <c r="H11" s="102"/>
      <c r="I11" s="129"/>
      <c r="J11" s="129"/>
      <c r="K11" s="129"/>
      <c r="L11" s="143"/>
      <c r="M11" s="148"/>
      <c r="N11" s="133"/>
      <c r="O11" s="131"/>
      <c r="P11" s="131"/>
      <c r="Q11" s="131"/>
      <c r="R11" s="50" t="s">
        <v>120</v>
      </c>
      <c r="S11" s="51"/>
      <c r="T11" s="51">
        <v>0</v>
      </c>
      <c r="U11" s="129"/>
      <c r="V11" s="146"/>
      <c r="W11" s="148"/>
      <c r="X11" s="144"/>
      <c r="Y11" s="138"/>
      <c r="Z11" s="101"/>
      <c r="AA11" s="141"/>
      <c r="AB11" s="10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s="49" customFormat="1" ht="32.25" customHeight="1">
      <c r="A12" s="101"/>
      <c r="B12" s="101"/>
      <c r="C12" s="101"/>
      <c r="D12" s="101"/>
      <c r="E12" s="101"/>
      <c r="F12" s="101"/>
      <c r="G12" s="150"/>
      <c r="H12" s="102"/>
      <c r="I12" s="129"/>
      <c r="J12" s="129"/>
      <c r="K12" s="129"/>
      <c r="L12" s="143"/>
      <c r="M12" s="148"/>
      <c r="N12" s="145"/>
      <c r="O12" s="131"/>
      <c r="P12" s="131"/>
      <c r="Q12" s="131"/>
      <c r="R12" s="50" t="s">
        <v>114</v>
      </c>
      <c r="S12" s="51"/>
      <c r="T12" s="51"/>
      <c r="U12" s="129">
        <v>0</v>
      </c>
      <c r="V12" s="146"/>
      <c r="W12" s="148"/>
      <c r="X12" s="144"/>
      <c r="Y12" s="138"/>
      <c r="Z12" s="101"/>
      <c r="AA12" s="141"/>
      <c r="AB12" s="101"/>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s="49" customFormat="1" ht="27.75" customHeight="1">
      <c r="A13" s="101"/>
      <c r="B13" s="101"/>
      <c r="C13" s="101"/>
      <c r="D13" s="101"/>
      <c r="E13" s="101"/>
      <c r="F13" s="101"/>
      <c r="G13" s="150"/>
      <c r="H13" s="102" t="s">
        <v>47</v>
      </c>
      <c r="I13" s="129" t="s">
        <v>127</v>
      </c>
      <c r="J13" s="129"/>
      <c r="K13" s="129"/>
      <c r="L13" s="143"/>
      <c r="M13" s="148"/>
      <c r="N13" s="145"/>
      <c r="O13" s="131"/>
      <c r="P13" s="131"/>
      <c r="Q13" s="131"/>
      <c r="R13" s="50" t="s">
        <v>115</v>
      </c>
      <c r="S13" s="51"/>
      <c r="T13" s="51"/>
      <c r="U13" s="129"/>
      <c r="V13" s="146"/>
      <c r="W13" s="148"/>
      <c r="X13" s="144"/>
      <c r="Y13" s="138"/>
      <c r="Z13" s="101"/>
      <c r="AA13" s="141"/>
      <c r="AB13" s="101"/>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s="49" customFormat="1" ht="15" customHeight="1">
      <c r="A14" s="101"/>
      <c r="B14" s="101"/>
      <c r="C14" s="101"/>
      <c r="D14" s="101"/>
      <c r="E14" s="101"/>
      <c r="F14" s="101"/>
      <c r="G14" s="150"/>
      <c r="H14" s="102"/>
      <c r="I14" s="129"/>
      <c r="J14" s="129"/>
      <c r="K14" s="129"/>
      <c r="L14" s="143"/>
      <c r="M14" s="148"/>
      <c r="N14" s="145"/>
      <c r="O14" s="131"/>
      <c r="P14" s="131"/>
      <c r="Q14" s="131"/>
      <c r="R14" s="50" t="s">
        <v>116</v>
      </c>
      <c r="S14" s="51"/>
      <c r="T14" s="51"/>
      <c r="U14" s="129"/>
      <c r="V14" s="146"/>
      <c r="W14" s="148"/>
      <c r="X14" s="144"/>
      <c r="Y14" s="138"/>
      <c r="Z14" s="101"/>
      <c r="AA14" s="141"/>
      <c r="AB14" s="101"/>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s="49" customFormat="1" ht="14.25" customHeight="1">
      <c r="A15" s="101"/>
      <c r="B15" s="101"/>
      <c r="C15" s="101"/>
      <c r="D15" s="101"/>
      <c r="E15" s="101"/>
      <c r="F15" s="101"/>
      <c r="G15" s="150"/>
      <c r="H15" s="102"/>
      <c r="I15" s="129"/>
      <c r="J15" s="129"/>
      <c r="K15" s="129"/>
      <c r="L15" s="143"/>
      <c r="M15" s="148"/>
      <c r="N15" s="145"/>
      <c r="O15" s="131"/>
      <c r="P15" s="131"/>
      <c r="Q15" s="131"/>
      <c r="R15" s="50" t="s">
        <v>117</v>
      </c>
      <c r="S15" s="51"/>
      <c r="T15" s="51"/>
      <c r="U15" s="129"/>
      <c r="V15" s="146"/>
      <c r="W15" s="148"/>
      <c r="X15" s="144"/>
      <c r="Y15" s="138"/>
      <c r="Z15" s="101"/>
      <c r="AA15" s="141"/>
      <c r="AB15" s="101"/>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s="49" customFormat="1" ht="33" customHeight="1">
      <c r="A16" s="101"/>
      <c r="B16" s="101"/>
      <c r="C16" s="101"/>
      <c r="D16" s="101"/>
      <c r="E16" s="101"/>
      <c r="F16" s="101"/>
      <c r="G16" s="150"/>
      <c r="H16" s="50" t="s">
        <v>48</v>
      </c>
      <c r="I16" s="51" t="s">
        <v>127</v>
      </c>
      <c r="J16" s="51"/>
      <c r="K16" s="129"/>
      <c r="L16" s="143"/>
      <c r="M16" s="148"/>
      <c r="N16" s="145"/>
      <c r="O16" s="131"/>
      <c r="P16" s="131"/>
      <c r="Q16" s="131"/>
      <c r="R16" s="50" t="s">
        <v>118</v>
      </c>
      <c r="S16" s="51"/>
      <c r="T16" s="51"/>
      <c r="U16" s="129"/>
      <c r="V16" s="146"/>
      <c r="W16" s="148"/>
      <c r="X16" s="144"/>
      <c r="Y16" s="138"/>
      <c r="Z16" s="101"/>
      <c r="AA16" s="141"/>
      <c r="AB16" s="101"/>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s="49" customFormat="1" ht="31.5" customHeight="1">
      <c r="A17" s="101"/>
      <c r="B17" s="101"/>
      <c r="C17" s="101"/>
      <c r="D17" s="101"/>
      <c r="E17" s="101"/>
      <c r="F17" s="101"/>
      <c r="G17" s="150"/>
      <c r="H17" s="102" t="s">
        <v>49</v>
      </c>
      <c r="I17" s="129" t="s">
        <v>127</v>
      </c>
      <c r="J17" s="129"/>
      <c r="K17" s="129"/>
      <c r="L17" s="143"/>
      <c r="M17" s="148"/>
      <c r="N17" s="145"/>
      <c r="O17" s="131"/>
      <c r="P17" s="131"/>
      <c r="Q17" s="131"/>
      <c r="R17" s="50" t="s">
        <v>119</v>
      </c>
      <c r="S17" s="51"/>
      <c r="T17" s="51"/>
      <c r="U17" s="129"/>
      <c r="V17" s="146"/>
      <c r="W17" s="148"/>
      <c r="X17" s="144"/>
      <c r="Y17" s="138"/>
      <c r="Z17" s="101"/>
      <c r="AA17" s="141"/>
      <c r="AB17" s="101"/>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s="49" customFormat="1" ht="12.75" customHeight="1">
      <c r="A18" s="101"/>
      <c r="B18" s="101"/>
      <c r="C18" s="101"/>
      <c r="D18" s="101"/>
      <c r="E18" s="101"/>
      <c r="F18" s="101"/>
      <c r="G18" s="150"/>
      <c r="H18" s="102"/>
      <c r="I18" s="129"/>
      <c r="J18" s="129"/>
      <c r="K18" s="129"/>
      <c r="L18" s="143"/>
      <c r="M18" s="148"/>
      <c r="N18" s="145"/>
      <c r="O18" s="131"/>
      <c r="P18" s="131"/>
      <c r="Q18" s="131"/>
      <c r="R18" s="50" t="s">
        <v>120</v>
      </c>
      <c r="S18" s="51"/>
      <c r="T18" s="51"/>
      <c r="U18" s="129"/>
      <c r="V18" s="146"/>
      <c r="W18" s="148"/>
      <c r="X18" s="144"/>
      <c r="Y18" s="138"/>
      <c r="Z18" s="101"/>
      <c r="AA18" s="141"/>
      <c r="AB18" s="101"/>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s="49" customFormat="1" ht="27" customHeight="1">
      <c r="A19" s="101"/>
      <c r="B19" s="101"/>
      <c r="C19" s="101"/>
      <c r="D19" s="101"/>
      <c r="E19" s="101"/>
      <c r="F19" s="101"/>
      <c r="G19" s="150"/>
      <c r="H19" s="102"/>
      <c r="I19" s="129"/>
      <c r="J19" s="129"/>
      <c r="K19" s="129"/>
      <c r="L19" s="143"/>
      <c r="M19" s="148"/>
      <c r="N19" s="130"/>
      <c r="O19" s="131"/>
      <c r="P19" s="131"/>
      <c r="Q19" s="131"/>
      <c r="R19" s="50" t="s">
        <v>114</v>
      </c>
      <c r="S19" s="51"/>
      <c r="T19" s="51"/>
      <c r="U19" s="129">
        <f>S19+S20+S21+S22+S23+S24+S25</f>
        <v>0</v>
      </c>
      <c r="V19" s="146"/>
      <c r="W19" s="148"/>
      <c r="X19" s="144"/>
      <c r="Y19" s="138"/>
      <c r="Z19" s="101"/>
      <c r="AA19" s="141"/>
      <c r="AB19" s="101"/>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s="49" customFormat="1" ht="27" customHeight="1">
      <c r="A20" s="101"/>
      <c r="B20" s="101"/>
      <c r="C20" s="101"/>
      <c r="D20" s="101"/>
      <c r="E20" s="101"/>
      <c r="F20" s="101"/>
      <c r="G20" s="150"/>
      <c r="H20" s="102" t="s">
        <v>50</v>
      </c>
      <c r="I20" s="129" t="s">
        <v>127</v>
      </c>
      <c r="J20" s="129"/>
      <c r="K20" s="129"/>
      <c r="L20" s="143"/>
      <c r="M20" s="148"/>
      <c r="N20" s="130"/>
      <c r="O20" s="131"/>
      <c r="P20" s="131"/>
      <c r="Q20" s="131"/>
      <c r="R20" s="50" t="s">
        <v>115</v>
      </c>
      <c r="S20" s="51"/>
      <c r="T20" s="51"/>
      <c r="U20" s="129"/>
      <c r="V20" s="146"/>
      <c r="W20" s="148"/>
      <c r="X20" s="144"/>
      <c r="Y20" s="138"/>
      <c r="Z20" s="101"/>
      <c r="AA20" s="141"/>
      <c r="AB20" s="101"/>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s="49" customFormat="1" ht="18" customHeight="1">
      <c r="A21" s="101"/>
      <c r="B21" s="101"/>
      <c r="C21" s="101"/>
      <c r="D21" s="101"/>
      <c r="E21" s="101"/>
      <c r="F21" s="101"/>
      <c r="G21" s="150"/>
      <c r="H21" s="102"/>
      <c r="I21" s="129"/>
      <c r="J21" s="129"/>
      <c r="K21" s="129"/>
      <c r="L21" s="143"/>
      <c r="M21" s="148"/>
      <c r="N21" s="130"/>
      <c r="O21" s="131"/>
      <c r="P21" s="131"/>
      <c r="Q21" s="131"/>
      <c r="R21" s="50" t="s">
        <v>116</v>
      </c>
      <c r="S21" s="51"/>
      <c r="T21" s="51"/>
      <c r="U21" s="129"/>
      <c r="V21" s="146"/>
      <c r="W21" s="148"/>
      <c r="X21" s="144"/>
      <c r="Y21" s="138"/>
      <c r="Z21" s="101"/>
      <c r="AA21" s="141"/>
      <c r="AB21" s="10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s="49" customFormat="1" ht="12" customHeight="1">
      <c r="A22" s="101"/>
      <c r="B22" s="101"/>
      <c r="C22" s="101"/>
      <c r="D22" s="101"/>
      <c r="E22" s="101"/>
      <c r="F22" s="101"/>
      <c r="G22" s="150"/>
      <c r="H22" s="102"/>
      <c r="I22" s="129"/>
      <c r="J22" s="129"/>
      <c r="K22" s="129"/>
      <c r="L22" s="143"/>
      <c r="M22" s="148"/>
      <c r="N22" s="130"/>
      <c r="O22" s="131"/>
      <c r="P22" s="131"/>
      <c r="Q22" s="131"/>
      <c r="R22" s="50" t="s">
        <v>117</v>
      </c>
      <c r="S22" s="51"/>
      <c r="T22" s="51"/>
      <c r="U22" s="129"/>
      <c r="V22" s="146"/>
      <c r="W22" s="148"/>
      <c r="X22" s="144"/>
      <c r="Y22" s="138"/>
      <c r="Z22" s="101"/>
      <c r="AA22" s="141"/>
      <c r="AB22" s="101"/>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s="49" customFormat="1" ht="27.75" customHeight="1">
      <c r="A23" s="101"/>
      <c r="B23" s="101"/>
      <c r="C23" s="101"/>
      <c r="D23" s="101"/>
      <c r="E23" s="101"/>
      <c r="F23" s="101"/>
      <c r="G23" s="150"/>
      <c r="H23" s="102"/>
      <c r="I23" s="129"/>
      <c r="J23" s="129"/>
      <c r="K23" s="129"/>
      <c r="L23" s="143"/>
      <c r="M23" s="148"/>
      <c r="N23" s="130"/>
      <c r="O23" s="131"/>
      <c r="P23" s="131"/>
      <c r="Q23" s="131"/>
      <c r="R23" s="50" t="s">
        <v>118</v>
      </c>
      <c r="S23" s="51"/>
      <c r="T23" s="51"/>
      <c r="U23" s="129"/>
      <c r="V23" s="146"/>
      <c r="W23" s="148"/>
      <c r="X23" s="144"/>
      <c r="Y23" s="138"/>
      <c r="Z23" s="101"/>
      <c r="AA23" s="141"/>
      <c r="AB23" s="101"/>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s="49" customFormat="1" ht="27.75" customHeight="1">
      <c r="A24" s="101"/>
      <c r="B24" s="101"/>
      <c r="C24" s="101"/>
      <c r="D24" s="101"/>
      <c r="E24" s="101"/>
      <c r="F24" s="101"/>
      <c r="G24" s="150"/>
      <c r="H24" s="50" t="s">
        <v>51</v>
      </c>
      <c r="I24" s="51" t="s">
        <v>127</v>
      </c>
      <c r="J24" s="51"/>
      <c r="K24" s="129"/>
      <c r="L24" s="143"/>
      <c r="M24" s="148"/>
      <c r="N24" s="130"/>
      <c r="O24" s="131"/>
      <c r="P24" s="131"/>
      <c r="Q24" s="131"/>
      <c r="R24" s="50" t="s">
        <v>119</v>
      </c>
      <c r="S24" s="51"/>
      <c r="T24" s="51"/>
      <c r="U24" s="129"/>
      <c r="V24" s="146"/>
      <c r="W24" s="148"/>
      <c r="X24" s="144"/>
      <c r="Y24" s="138"/>
      <c r="Z24" s="101"/>
      <c r="AA24" s="141"/>
      <c r="AB24" s="101"/>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s="49" customFormat="1" ht="13.5" customHeight="1">
      <c r="A25" s="101"/>
      <c r="B25" s="101"/>
      <c r="C25" s="101"/>
      <c r="D25" s="101"/>
      <c r="E25" s="101"/>
      <c r="F25" s="101"/>
      <c r="G25" s="150"/>
      <c r="H25" s="102" t="s">
        <v>52</v>
      </c>
      <c r="I25" s="129" t="s">
        <v>127</v>
      </c>
      <c r="J25" s="129"/>
      <c r="K25" s="129"/>
      <c r="L25" s="143"/>
      <c r="M25" s="148"/>
      <c r="N25" s="130"/>
      <c r="O25" s="131"/>
      <c r="P25" s="131"/>
      <c r="Q25" s="131"/>
      <c r="R25" s="50" t="s">
        <v>120</v>
      </c>
      <c r="S25" s="51"/>
      <c r="T25" s="51"/>
      <c r="U25" s="129"/>
      <c r="V25" s="146"/>
      <c r="W25" s="148"/>
      <c r="X25" s="144"/>
      <c r="Y25" s="138"/>
      <c r="Z25" s="101"/>
      <c r="AA25" s="141"/>
      <c r="AB25" s="101"/>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s="49" customFormat="1" ht="30" customHeight="1">
      <c r="A26" s="101"/>
      <c r="B26" s="101"/>
      <c r="C26" s="101"/>
      <c r="D26" s="101"/>
      <c r="E26" s="101"/>
      <c r="F26" s="101"/>
      <c r="G26" s="150"/>
      <c r="H26" s="102"/>
      <c r="I26" s="129"/>
      <c r="J26" s="129"/>
      <c r="K26" s="129"/>
      <c r="L26" s="143"/>
      <c r="M26" s="148"/>
      <c r="N26" s="130"/>
      <c r="O26" s="131"/>
      <c r="P26" s="131"/>
      <c r="Q26" s="131"/>
      <c r="R26" s="50" t="s">
        <v>114</v>
      </c>
      <c r="S26" s="51"/>
      <c r="T26" s="51"/>
      <c r="U26" s="129">
        <v>0</v>
      </c>
      <c r="V26" s="146"/>
      <c r="W26" s="148"/>
      <c r="X26" s="144"/>
      <c r="Y26" s="138"/>
      <c r="Z26" s="101"/>
      <c r="AA26" s="141"/>
      <c r="AB26" s="101"/>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s="49" customFormat="1" ht="30" customHeight="1">
      <c r="A27" s="101"/>
      <c r="B27" s="101"/>
      <c r="C27" s="101"/>
      <c r="D27" s="101"/>
      <c r="E27" s="101"/>
      <c r="F27" s="101"/>
      <c r="G27" s="150"/>
      <c r="H27" s="102"/>
      <c r="I27" s="129"/>
      <c r="J27" s="129"/>
      <c r="K27" s="129"/>
      <c r="L27" s="143"/>
      <c r="M27" s="148"/>
      <c r="N27" s="130"/>
      <c r="O27" s="131"/>
      <c r="P27" s="131"/>
      <c r="Q27" s="131"/>
      <c r="R27" s="50" t="s">
        <v>115</v>
      </c>
      <c r="S27" s="51"/>
      <c r="T27" s="51"/>
      <c r="U27" s="129"/>
      <c r="V27" s="146"/>
      <c r="W27" s="148"/>
      <c r="X27" s="144"/>
      <c r="Y27" s="138"/>
      <c r="Z27" s="101"/>
      <c r="AA27" s="141"/>
      <c r="AB27" s="101"/>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s="49" customFormat="1" ht="15.75" customHeight="1">
      <c r="A28" s="101"/>
      <c r="B28" s="101"/>
      <c r="C28" s="101"/>
      <c r="D28" s="101"/>
      <c r="E28" s="101"/>
      <c r="F28" s="101"/>
      <c r="G28" s="150"/>
      <c r="H28" s="50" t="s">
        <v>53</v>
      </c>
      <c r="I28" s="51" t="s">
        <v>127</v>
      </c>
      <c r="J28" s="51"/>
      <c r="K28" s="129"/>
      <c r="L28" s="143"/>
      <c r="M28" s="148"/>
      <c r="N28" s="130"/>
      <c r="O28" s="131"/>
      <c r="P28" s="131"/>
      <c r="Q28" s="131"/>
      <c r="R28" s="50" t="s">
        <v>116</v>
      </c>
      <c r="S28" s="51"/>
      <c r="T28" s="51"/>
      <c r="U28" s="129"/>
      <c r="V28" s="146"/>
      <c r="W28" s="148"/>
      <c r="X28" s="144"/>
      <c r="Y28" s="138"/>
      <c r="Z28" s="101"/>
      <c r="AA28" s="141"/>
      <c r="AB28" s="101"/>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s="49" customFormat="1" ht="12.75" customHeight="1">
      <c r="A29" s="101"/>
      <c r="B29" s="101"/>
      <c r="C29" s="101"/>
      <c r="D29" s="101"/>
      <c r="E29" s="101"/>
      <c r="F29" s="101"/>
      <c r="G29" s="150"/>
      <c r="H29" s="50" t="s">
        <v>54</v>
      </c>
      <c r="I29" s="51" t="s">
        <v>127</v>
      </c>
      <c r="J29" s="51"/>
      <c r="K29" s="129"/>
      <c r="L29" s="143"/>
      <c r="M29" s="148"/>
      <c r="N29" s="130"/>
      <c r="O29" s="131"/>
      <c r="P29" s="131"/>
      <c r="Q29" s="131"/>
      <c r="R29" s="50" t="s">
        <v>117</v>
      </c>
      <c r="S29" s="51"/>
      <c r="T29" s="51"/>
      <c r="U29" s="129"/>
      <c r="V29" s="146"/>
      <c r="W29" s="148"/>
      <c r="X29" s="144"/>
      <c r="Y29" s="138"/>
      <c r="Z29" s="101"/>
      <c r="AA29" s="141"/>
      <c r="AB29" s="101"/>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s="49" customFormat="1" ht="30" customHeight="1">
      <c r="A30" s="101"/>
      <c r="B30" s="101"/>
      <c r="C30" s="101"/>
      <c r="D30" s="101"/>
      <c r="E30" s="101"/>
      <c r="F30" s="101"/>
      <c r="G30" s="150"/>
      <c r="H30" s="50" t="s">
        <v>55</v>
      </c>
      <c r="I30" s="51" t="s">
        <v>127</v>
      </c>
      <c r="J30" s="51"/>
      <c r="K30" s="129"/>
      <c r="L30" s="143"/>
      <c r="M30" s="148"/>
      <c r="N30" s="130"/>
      <c r="O30" s="131"/>
      <c r="P30" s="131"/>
      <c r="Q30" s="131"/>
      <c r="R30" s="50" t="s">
        <v>118</v>
      </c>
      <c r="S30" s="51"/>
      <c r="T30" s="51"/>
      <c r="U30" s="129"/>
      <c r="V30" s="146"/>
      <c r="W30" s="148"/>
      <c r="X30" s="144"/>
      <c r="Y30" s="138"/>
      <c r="Z30" s="101"/>
      <c r="AA30" s="141"/>
      <c r="AB30" s="101"/>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s="49" customFormat="1" ht="30" customHeight="1">
      <c r="A31" s="101"/>
      <c r="B31" s="101"/>
      <c r="C31" s="101"/>
      <c r="D31" s="101"/>
      <c r="E31" s="101"/>
      <c r="F31" s="101"/>
      <c r="G31" s="150"/>
      <c r="H31" s="50" t="s">
        <v>56</v>
      </c>
      <c r="I31" s="51" t="s">
        <v>127</v>
      </c>
      <c r="J31" s="51"/>
      <c r="K31" s="129"/>
      <c r="L31" s="143"/>
      <c r="M31" s="148"/>
      <c r="N31" s="130"/>
      <c r="O31" s="131"/>
      <c r="P31" s="131"/>
      <c r="Q31" s="131"/>
      <c r="R31" s="50" t="s">
        <v>119</v>
      </c>
      <c r="S31" s="51"/>
      <c r="T31" s="51"/>
      <c r="U31" s="129"/>
      <c r="V31" s="146"/>
      <c r="W31" s="148"/>
      <c r="X31" s="144"/>
      <c r="Y31" s="138"/>
      <c r="Z31" s="101"/>
      <c r="AA31" s="141"/>
      <c r="AB31" s="10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s="49" customFormat="1" ht="12.75" customHeight="1">
      <c r="A32" s="101"/>
      <c r="B32" s="101"/>
      <c r="C32" s="101"/>
      <c r="D32" s="101"/>
      <c r="E32" s="101"/>
      <c r="F32" s="101"/>
      <c r="G32" s="150"/>
      <c r="H32" s="50" t="s">
        <v>57</v>
      </c>
      <c r="I32" s="51" t="s">
        <v>127</v>
      </c>
      <c r="J32" s="51"/>
      <c r="K32" s="129"/>
      <c r="L32" s="143"/>
      <c r="M32" s="148"/>
      <c r="N32" s="130"/>
      <c r="O32" s="131"/>
      <c r="P32" s="131"/>
      <c r="Q32" s="131"/>
      <c r="R32" s="50" t="s">
        <v>120</v>
      </c>
      <c r="S32" s="51"/>
      <c r="T32" s="51"/>
      <c r="U32" s="129"/>
      <c r="V32" s="146"/>
      <c r="W32" s="148"/>
      <c r="X32" s="144"/>
      <c r="Y32" s="138"/>
      <c r="Z32" s="101"/>
      <c r="AA32" s="141"/>
      <c r="AB32" s="101"/>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s="49" customFormat="1" ht="40.5" customHeight="1">
      <c r="A33" s="101"/>
      <c r="B33" s="101"/>
      <c r="C33" s="101"/>
      <c r="D33" s="101"/>
      <c r="E33" s="101"/>
      <c r="F33" s="101"/>
      <c r="G33" s="150"/>
      <c r="H33" s="50" t="s">
        <v>58</v>
      </c>
      <c r="I33" s="51"/>
      <c r="J33" s="51" t="s">
        <v>110</v>
      </c>
      <c r="K33" s="129"/>
      <c r="L33" s="143"/>
      <c r="M33" s="148"/>
      <c r="N33" s="151"/>
      <c r="O33" s="151"/>
      <c r="P33" s="151"/>
      <c r="Q33" s="151"/>
      <c r="R33" s="151"/>
      <c r="S33" s="151"/>
      <c r="T33" s="151"/>
      <c r="U33" s="151"/>
      <c r="V33" s="146"/>
      <c r="W33" s="148"/>
      <c r="X33" s="144"/>
      <c r="Y33" s="138"/>
      <c r="Z33" s="101"/>
      <c r="AA33" s="141"/>
      <c r="AB33" s="101"/>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s="49" customFormat="1" ht="12.75" customHeight="1">
      <c r="A34" s="101"/>
      <c r="B34" s="101"/>
      <c r="C34" s="101"/>
      <c r="D34" s="101"/>
      <c r="E34" s="101"/>
      <c r="F34" s="101"/>
      <c r="G34" s="150"/>
      <c r="H34" s="50" t="s">
        <v>59</v>
      </c>
      <c r="I34" s="51"/>
      <c r="J34" s="51" t="s">
        <v>110</v>
      </c>
      <c r="K34" s="129"/>
      <c r="L34" s="143"/>
      <c r="M34" s="148"/>
      <c r="N34" s="151"/>
      <c r="O34" s="151"/>
      <c r="P34" s="151"/>
      <c r="Q34" s="151"/>
      <c r="R34" s="151"/>
      <c r="S34" s="151"/>
      <c r="T34" s="151"/>
      <c r="U34" s="151"/>
      <c r="V34" s="146"/>
      <c r="W34" s="148"/>
      <c r="X34" s="144"/>
      <c r="Y34" s="138"/>
      <c r="Z34" s="101"/>
      <c r="AA34" s="141"/>
      <c r="AB34" s="101"/>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s="49" customFormat="1" ht="12.75" customHeight="1">
      <c r="A35" s="101"/>
      <c r="B35" s="101"/>
      <c r="C35" s="101"/>
      <c r="D35" s="101"/>
      <c r="E35" s="101"/>
      <c r="F35" s="101"/>
      <c r="G35" s="150"/>
      <c r="H35" s="50" t="s">
        <v>60</v>
      </c>
      <c r="I35" s="51"/>
      <c r="J35" s="51" t="s">
        <v>110</v>
      </c>
      <c r="K35" s="129"/>
      <c r="L35" s="143"/>
      <c r="M35" s="149"/>
      <c r="N35" s="151"/>
      <c r="O35" s="151"/>
      <c r="P35" s="151"/>
      <c r="Q35" s="151"/>
      <c r="R35" s="151"/>
      <c r="S35" s="151"/>
      <c r="T35" s="151"/>
      <c r="U35" s="151"/>
      <c r="V35" s="146"/>
      <c r="W35" s="149"/>
      <c r="X35" s="144"/>
      <c r="Y35" s="139"/>
      <c r="Z35" s="101"/>
      <c r="AA35" s="142"/>
      <c r="AB35" s="101"/>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8" s="3" customFormat="1" ht="12.75" customHeight="1" hidden="1">
      <c r="A36" s="152"/>
      <c r="B36" s="152"/>
      <c r="C36" s="152"/>
      <c r="D36" s="152"/>
      <c r="E36" s="152"/>
      <c r="F36" s="152"/>
      <c r="G36" s="154"/>
      <c r="H36" s="52" t="s">
        <v>57</v>
      </c>
      <c r="I36" s="53"/>
      <c r="J36" s="53" t="s">
        <v>110</v>
      </c>
      <c r="K36" s="152"/>
      <c r="L36" s="152"/>
      <c r="M36" s="152"/>
      <c r="N36" s="54"/>
      <c r="O36" s="55"/>
      <c r="P36" s="55"/>
      <c r="Q36" s="55"/>
      <c r="R36" s="52" t="s">
        <v>120</v>
      </c>
      <c r="S36" s="53">
        <v>30</v>
      </c>
      <c r="T36" s="53"/>
      <c r="U36" s="56"/>
      <c r="V36" s="152"/>
      <c r="W36" s="152"/>
      <c r="X36" s="152"/>
      <c r="Y36" s="152"/>
      <c r="Z36" s="152"/>
      <c r="AA36" s="152"/>
      <c r="AB36" s="152"/>
    </row>
    <row r="37" spans="1:28" s="3" customFormat="1" ht="12.75" customHeight="1" hidden="1">
      <c r="A37" s="152"/>
      <c r="B37" s="152"/>
      <c r="C37" s="152"/>
      <c r="D37" s="152"/>
      <c r="E37" s="152"/>
      <c r="F37" s="152"/>
      <c r="G37" s="154"/>
      <c r="H37" s="52" t="s">
        <v>58</v>
      </c>
      <c r="I37" s="53"/>
      <c r="J37" s="53" t="s">
        <v>110</v>
      </c>
      <c r="K37" s="152"/>
      <c r="L37" s="152"/>
      <c r="M37" s="152"/>
      <c r="N37" s="157"/>
      <c r="O37" s="158"/>
      <c r="P37" s="158"/>
      <c r="Q37" s="158"/>
      <c r="R37" s="158"/>
      <c r="S37" s="158"/>
      <c r="T37" s="158"/>
      <c r="U37" s="159"/>
      <c r="V37" s="152"/>
      <c r="W37" s="152"/>
      <c r="X37" s="152"/>
      <c r="Y37" s="152"/>
      <c r="Z37" s="152"/>
      <c r="AA37" s="152"/>
      <c r="AB37" s="152"/>
    </row>
    <row r="38" spans="1:28" s="3" customFormat="1" ht="12.75" customHeight="1" hidden="1">
      <c r="A38" s="152"/>
      <c r="B38" s="152"/>
      <c r="C38" s="152"/>
      <c r="D38" s="152"/>
      <c r="E38" s="152"/>
      <c r="F38" s="152"/>
      <c r="G38" s="154"/>
      <c r="H38" s="52" t="s">
        <v>59</v>
      </c>
      <c r="I38" s="53"/>
      <c r="J38" s="53" t="s">
        <v>110</v>
      </c>
      <c r="K38" s="152"/>
      <c r="L38" s="152"/>
      <c r="M38" s="152"/>
      <c r="N38" s="160"/>
      <c r="O38" s="161"/>
      <c r="P38" s="161"/>
      <c r="Q38" s="161"/>
      <c r="R38" s="161"/>
      <c r="S38" s="161"/>
      <c r="T38" s="161"/>
      <c r="U38" s="162"/>
      <c r="V38" s="152"/>
      <c r="W38" s="152"/>
      <c r="X38" s="152"/>
      <c r="Y38" s="152"/>
      <c r="Z38" s="152"/>
      <c r="AA38" s="152"/>
      <c r="AB38" s="152"/>
    </row>
    <row r="39" spans="1:28" s="3" customFormat="1" ht="12.75" customHeight="1" hidden="1">
      <c r="A39" s="153"/>
      <c r="B39" s="153"/>
      <c r="C39" s="153"/>
      <c r="D39" s="153"/>
      <c r="E39" s="153"/>
      <c r="F39" s="153"/>
      <c r="G39" s="155"/>
      <c r="H39" s="52" t="s">
        <v>60</v>
      </c>
      <c r="I39" s="53"/>
      <c r="J39" s="53" t="s">
        <v>110</v>
      </c>
      <c r="K39" s="153"/>
      <c r="L39" s="153"/>
      <c r="M39" s="153"/>
      <c r="N39" s="163"/>
      <c r="O39" s="164"/>
      <c r="P39" s="164"/>
      <c r="Q39" s="164"/>
      <c r="R39" s="164"/>
      <c r="S39" s="164"/>
      <c r="T39" s="164"/>
      <c r="U39" s="165"/>
      <c r="V39" s="153"/>
      <c r="W39" s="153"/>
      <c r="X39" s="153"/>
      <c r="Y39" s="153"/>
      <c r="Z39" s="153"/>
      <c r="AA39" s="153"/>
      <c r="AB39" s="153"/>
    </row>
    <row r="40" spans="1:28" s="3" customFormat="1" ht="29.25" customHeight="1">
      <c r="A40" s="200" t="s">
        <v>128</v>
      </c>
      <c r="B40" s="200" t="s">
        <v>157</v>
      </c>
      <c r="C40" s="200" t="s">
        <v>123</v>
      </c>
      <c r="D40" s="200" t="s">
        <v>201</v>
      </c>
      <c r="E40" s="77" t="s">
        <v>191</v>
      </c>
      <c r="F40" s="200" t="s">
        <v>193</v>
      </c>
      <c r="G40" s="194">
        <v>1</v>
      </c>
      <c r="H40" s="52" t="s">
        <v>43</v>
      </c>
      <c r="I40" s="53" t="s">
        <v>110</v>
      </c>
      <c r="J40" s="53"/>
      <c r="K40" s="156">
        <v>5</v>
      </c>
      <c r="L40" s="126" t="s">
        <v>190</v>
      </c>
      <c r="M40" s="116" t="s">
        <v>194</v>
      </c>
      <c r="N40" s="203" t="s">
        <v>125</v>
      </c>
      <c r="O40" s="175" t="s">
        <v>110</v>
      </c>
      <c r="P40" s="175"/>
      <c r="Q40" s="175"/>
      <c r="R40" s="70" t="s">
        <v>114</v>
      </c>
      <c r="S40" s="69">
        <v>15</v>
      </c>
      <c r="T40" s="69"/>
      <c r="U40" s="178">
        <f>S40+S41+S42+S43+S44+S45+S46</f>
        <v>85</v>
      </c>
      <c r="V40" s="152">
        <f>(U40+U47+U54+U61)/4</f>
        <v>50</v>
      </c>
      <c r="W40" s="116" t="s">
        <v>194</v>
      </c>
      <c r="X40" s="156" t="s">
        <v>122</v>
      </c>
      <c r="Y40" s="137" t="s">
        <v>230</v>
      </c>
      <c r="Z40" s="200" t="s">
        <v>231</v>
      </c>
      <c r="AA40" s="200" t="s">
        <v>232</v>
      </c>
      <c r="AB40" s="200" t="s">
        <v>233</v>
      </c>
    </row>
    <row r="41" spans="1:28" s="3" customFormat="1" ht="31.5" customHeight="1">
      <c r="A41" s="201"/>
      <c r="B41" s="201"/>
      <c r="C41" s="201"/>
      <c r="D41" s="201"/>
      <c r="E41" s="75"/>
      <c r="F41" s="201"/>
      <c r="G41" s="195"/>
      <c r="H41" s="197" t="s">
        <v>44</v>
      </c>
      <c r="I41" s="156" t="s">
        <v>110</v>
      </c>
      <c r="J41" s="156"/>
      <c r="K41" s="152"/>
      <c r="L41" s="127"/>
      <c r="M41" s="117"/>
      <c r="N41" s="154"/>
      <c r="O41" s="176"/>
      <c r="P41" s="176"/>
      <c r="Q41" s="176"/>
      <c r="R41" s="70" t="s">
        <v>115</v>
      </c>
      <c r="S41" s="69">
        <v>5</v>
      </c>
      <c r="T41" s="69"/>
      <c r="U41" s="178"/>
      <c r="V41" s="152"/>
      <c r="W41" s="117"/>
      <c r="X41" s="152"/>
      <c r="Y41" s="138"/>
      <c r="Z41" s="201"/>
      <c r="AA41" s="201"/>
      <c r="AB41" s="201"/>
    </row>
    <row r="42" spans="1:28" s="3" customFormat="1" ht="13.5" customHeight="1">
      <c r="A42" s="201"/>
      <c r="B42" s="201"/>
      <c r="C42" s="201"/>
      <c r="D42" s="201"/>
      <c r="E42" s="75"/>
      <c r="F42" s="201"/>
      <c r="G42" s="195"/>
      <c r="H42" s="198"/>
      <c r="I42" s="152"/>
      <c r="J42" s="152"/>
      <c r="K42" s="152"/>
      <c r="L42" s="127"/>
      <c r="M42" s="117"/>
      <c r="N42" s="154"/>
      <c r="O42" s="176"/>
      <c r="P42" s="176"/>
      <c r="Q42" s="176"/>
      <c r="R42" s="70" t="s">
        <v>116</v>
      </c>
      <c r="S42" s="69"/>
      <c r="T42" s="69">
        <v>0</v>
      </c>
      <c r="U42" s="178"/>
      <c r="V42" s="152"/>
      <c r="W42" s="117"/>
      <c r="X42" s="152"/>
      <c r="Y42" s="138"/>
      <c r="Z42" s="201"/>
      <c r="AA42" s="201"/>
      <c r="AB42" s="201"/>
    </row>
    <row r="43" spans="1:28" s="3" customFormat="1" ht="13.5" customHeight="1">
      <c r="A43" s="201"/>
      <c r="B43" s="201"/>
      <c r="C43" s="201"/>
      <c r="D43" s="201"/>
      <c r="E43" s="75"/>
      <c r="F43" s="201"/>
      <c r="G43" s="195"/>
      <c r="H43" s="199"/>
      <c r="I43" s="153"/>
      <c r="J43" s="153"/>
      <c r="K43" s="152"/>
      <c r="L43" s="127"/>
      <c r="M43" s="117"/>
      <c r="N43" s="154"/>
      <c r="O43" s="176"/>
      <c r="P43" s="176"/>
      <c r="Q43" s="176"/>
      <c r="R43" s="70" t="s">
        <v>117</v>
      </c>
      <c r="S43" s="69">
        <v>10</v>
      </c>
      <c r="T43" s="69"/>
      <c r="U43" s="178"/>
      <c r="V43" s="152"/>
      <c r="W43" s="117"/>
      <c r="X43" s="152"/>
      <c r="Y43" s="138"/>
      <c r="Z43" s="201"/>
      <c r="AA43" s="201"/>
      <c r="AB43" s="201"/>
    </row>
    <row r="44" spans="1:28" s="3" customFormat="1" ht="30" customHeight="1">
      <c r="A44" s="201"/>
      <c r="B44" s="201"/>
      <c r="C44" s="201"/>
      <c r="D44" s="201"/>
      <c r="E44" s="75"/>
      <c r="F44" s="201"/>
      <c r="G44" s="195"/>
      <c r="H44" s="52" t="s">
        <v>45</v>
      </c>
      <c r="I44" s="53"/>
      <c r="J44" s="53" t="s">
        <v>110</v>
      </c>
      <c r="K44" s="152"/>
      <c r="L44" s="127"/>
      <c r="M44" s="117"/>
      <c r="N44" s="154"/>
      <c r="O44" s="176"/>
      <c r="P44" s="176"/>
      <c r="Q44" s="176"/>
      <c r="R44" s="70" t="s">
        <v>118</v>
      </c>
      <c r="S44" s="69">
        <v>15</v>
      </c>
      <c r="T44" s="69"/>
      <c r="U44" s="178"/>
      <c r="V44" s="152"/>
      <c r="W44" s="117"/>
      <c r="X44" s="152"/>
      <c r="Y44" s="138"/>
      <c r="Z44" s="201"/>
      <c r="AA44" s="201"/>
      <c r="AB44" s="201"/>
    </row>
    <row r="45" spans="1:28" s="3" customFormat="1" ht="27.75" customHeight="1">
      <c r="A45" s="201"/>
      <c r="B45" s="201"/>
      <c r="C45" s="201"/>
      <c r="D45" s="201"/>
      <c r="E45" s="75"/>
      <c r="F45" s="201"/>
      <c r="G45" s="195"/>
      <c r="H45" s="197" t="s">
        <v>46</v>
      </c>
      <c r="I45" s="156"/>
      <c r="J45" s="156" t="s">
        <v>110</v>
      </c>
      <c r="K45" s="152"/>
      <c r="L45" s="127"/>
      <c r="M45" s="117"/>
      <c r="N45" s="154"/>
      <c r="O45" s="176"/>
      <c r="P45" s="176"/>
      <c r="Q45" s="176"/>
      <c r="R45" s="70" t="s">
        <v>119</v>
      </c>
      <c r="S45" s="69">
        <v>10</v>
      </c>
      <c r="T45" s="69"/>
      <c r="U45" s="178"/>
      <c r="V45" s="152"/>
      <c r="W45" s="117"/>
      <c r="X45" s="152"/>
      <c r="Y45" s="138"/>
      <c r="Z45" s="201"/>
      <c r="AA45" s="201"/>
      <c r="AB45" s="201"/>
    </row>
    <row r="46" spans="1:28" s="3" customFormat="1" ht="39" customHeight="1">
      <c r="A46" s="201"/>
      <c r="B46" s="201"/>
      <c r="C46" s="201"/>
      <c r="D46" s="201"/>
      <c r="E46" s="75"/>
      <c r="F46" s="201"/>
      <c r="G46" s="195"/>
      <c r="H46" s="198"/>
      <c r="I46" s="152"/>
      <c r="J46" s="152"/>
      <c r="K46" s="152"/>
      <c r="L46" s="127"/>
      <c r="M46" s="117"/>
      <c r="N46" s="155"/>
      <c r="O46" s="177"/>
      <c r="P46" s="177"/>
      <c r="Q46" s="177"/>
      <c r="R46" s="70" t="s">
        <v>120</v>
      </c>
      <c r="S46" s="69">
        <v>30</v>
      </c>
      <c r="T46" s="58"/>
      <c r="U46" s="178"/>
      <c r="V46" s="152"/>
      <c r="W46" s="117"/>
      <c r="X46" s="152"/>
      <c r="Y46" s="138"/>
      <c r="Z46" s="201"/>
      <c r="AA46" s="201"/>
      <c r="AB46" s="201"/>
    </row>
    <row r="47" spans="1:28" s="3" customFormat="1" ht="32.25" customHeight="1">
      <c r="A47" s="201"/>
      <c r="B47" s="201"/>
      <c r="C47" s="201"/>
      <c r="D47" s="201"/>
      <c r="E47" s="75"/>
      <c r="F47" s="201"/>
      <c r="G47" s="195"/>
      <c r="H47" s="199"/>
      <c r="I47" s="153"/>
      <c r="J47" s="153"/>
      <c r="K47" s="152"/>
      <c r="L47" s="127"/>
      <c r="M47" s="117"/>
      <c r="N47" s="203" t="s">
        <v>124</v>
      </c>
      <c r="O47" s="175" t="s">
        <v>110</v>
      </c>
      <c r="P47" s="175"/>
      <c r="Q47" s="175"/>
      <c r="R47" s="70" t="s">
        <v>114</v>
      </c>
      <c r="S47" s="69">
        <v>15</v>
      </c>
      <c r="T47" s="69"/>
      <c r="U47" s="178">
        <f>S47+S48+S49+S50+S51+S52+S53</f>
        <v>85</v>
      </c>
      <c r="V47" s="152"/>
      <c r="W47" s="117"/>
      <c r="X47" s="152"/>
      <c r="Y47" s="138"/>
      <c r="Z47" s="201"/>
      <c r="AA47" s="201"/>
      <c r="AB47" s="201"/>
    </row>
    <row r="48" spans="1:28" s="3" customFormat="1" ht="27" customHeight="1">
      <c r="A48" s="201"/>
      <c r="B48" s="201"/>
      <c r="C48" s="201"/>
      <c r="D48" s="201"/>
      <c r="E48" s="75"/>
      <c r="F48" s="201"/>
      <c r="G48" s="195"/>
      <c r="H48" s="197" t="s">
        <v>47</v>
      </c>
      <c r="I48" s="156"/>
      <c r="J48" s="156" t="s">
        <v>110</v>
      </c>
      <c r="K48" s="152"/>
      <c r="L48" s="127"/>
      <c r="M48" s="117"/>
      <c r="N48" s="154"/>
      <c r="O48" s="176"/>
      <c r="P48" s="176"/>
      <c r="Q48" s="176"/>
      <c r="R48" s="70" t="s">
        <v>115</v>
      </c>
      <c r="S48" s="69">
        <v>5</v>
      </c>
      <c r="T48" s="69"/>
      <c r="U48" s="178"/>
      <c r="V48" s="152"/>
      <c r="W48" s="117"/>
      <c r="X48" s="152"/>
      <c r="Y48" s="138"/>
      <c r="Z48" s="201"/>
      <c r="AA48" s="201"/>
      <c r="AB48" s="201"/>
    </row>
    <row r="49" spans="1:28" s="3" customFormat="1" ht="15" customHeight="1">
      <c r="A49" s="201"/>
      <c r="B49" s="201"/>
      <c r="C49" s="201"/>
      <c r="D49" s="201"/>
      <c r="E49" s="75"/>
      <c r="F49" s="201"/>
      <c r="G49" s="195"/>
      <c r="H49" s="198"/>
      <c r="I49" s="152"/>
      <c r="J49" s="152"/>
      <c r="K49" s="152"/>
      <c r="L49" s="127"/>
      <c r="M49" s="117"/>
      <c r="N49" s="154"/>
      <c r="O49" s="176"/>
      <c r="P49" s="176"/>
      <c r="Q49" s="176"/>
      <c r="R49" s="70" t="s">
        <v>116</v>
      </c>
      <c r="S49" s="69"/>
      <c r="T49" s="69">
        <v>0</v>
      </c>
      <c r="U49" s="178"/>
      <c r="V49" s="152"/>
      <c r="W49" s="117"/>
      <c r="X49" s="152"/>
      <c r="Y49" s="138"/>
      <c r="Z49" s="201"/>
      <c r="AA49" s="201"/>
      <c r="AB49" s="201"/>
    </row>
    <row r="50" spans="1:28" s="3" customFormat="1" ht="14.25" customHeight="1">
      <c r="A50" s="201"/>
      <c r="B50" s="201"/>
      <c r="C50" s="201"/>
      <c r="D50" s="201"/>
      <c r="E50" s="75"/>
      <c r="F50" s="201"/>
      <c r="G50" s="195"/>
      <c r="H50" s="199"/>
      <c r="I50" s="153"/>
      <c r="J50" s="153"/>
      <c r="K50" s="152"/>
      <c r="L50" s="127"/>
      <c r="M50" s="117"/>
      <c r="N50" s="154"/>
      <c r="O50" s="176"/>
      <c r="P50" s="176"/>
      <c r="Q50" s="176"/>
      <c r="R50" s="70" t="s">
        <v>117</v>
      </c>
      <c r="S50" s="69">
        <v>10</v>
      </c>
      <c r="T50" s="69"/>
      <c r="U50" s="178"/>
      <c r="V50" s="152"/>
      <c r="W50" s="117"/>
      <c r="X50" s="152"/>
      <c r="Y50" s="138"/>
      <c r="Z50" s="201"/>
      <c r="AA50" s="201"/>
      <c r="AB50" s="201"/>
    </row>
    <row r="51" spans="1:28" s="3" customFormat="1" ht="33" customHeight="1">
      <c r="A51" s="201"/>
      <c r="B51" s="201"/>
      <c r="C51" s="201"/>
      <c r="D51" s="201"/>
      <c r="E51" s="75"/>
      <c r="F51" s="201"/>
      <c r="G51" s="195"/>
      <c r="H51" s="52" t="s">
        <v>48</v>
      </c>
      <c r="I51" s="53"/>
      <c r="J51" s="53" t="s">
        <v>110</v>
      </c>
      <c r="K51" s="152"/>
      <c r="L51" s="127"/>
      <c r="M51" s="117"/>
      <c r="N51" s="154"/>
      <c r="O51" s="176"/>
      <c r="P51" s="176"/>
      <c r="Q51" s="176"/>
      <c r="R51" s="70" t="s">
        <v>118</v>
      </c>
      <c r="S51" s="69">
        <v>15</v>
      </c>
      <c r="T51" s="69"/>
      <c r="U51" s="178"/>
      <c r="V51" s="152"/>
      <c r="W51" s="117"/>
      <c r="X51" s="152"/>
      <c r="Y51" s="138"/>
      <c r="Z51" s="201"/>
      <c r="AA51" s="201"/>
      <c r="AB51" s="201"/>
    </row>
    <row r="52" spans="1:28" s="3" customFormat="1" ht="31.5" customHeight="1">
      <c r="A52" s="201"/>
      <c r="B52" s="201"/>
      <c r="C52" s="201"/>
      <c r="D52" s="201"/>
      <c r="E52" s="75"/>
      <c r="F52" s="201"/>
      <c r="G52" s="195"/>
      <c r="H52" s="197" t="s">
        <v>49</v>
      </c>
      <c r="I52" s="156" t="s">
        <v>110</v>
      </c>
      <c r="J52" s="156"/>
      <c r="K52" s="152"/>
      <c r="L52" s="127"/>
      <c r="M52" s="117"/>
      <c r="N52" s="154"/>
      <c r="O52" s="176"/>
      <c r="P52" s="176"/>
      <c r="Q52" s="176"/>
      <c r="R52" s="70" t="s">
        <v>119</v>
      </c>
      <c r="S52" s="69">
        <v>10</v>
      </c>
      <c r="T52" s="69"/>
      <c r="U52" s="178"/>
      <c r="V52" s="152"/>
      <c r="W52" s="117"/>
      <c r="X52" s="152"/>
      <c r="Y52" s="138"/>
      <c r="Z52" s="201"/>
      <c r="AA52" s="201"/>
      <c r="AB52" s="201"/>
    </row>
    <row r="53" spans="1:28" s="3" customFormat="1" ht="12.75" customHeight="1">
      <c r="A53" s="201"/>
      <c r="B53" s="201"/>
      <c r="C53" s="201"/>
      <c r="D53" s="201"/>
      <c r="E53" s="75"/>
      <c r="F53" s="201"/>
      <c r="G53" s="195"/>
      <c r="H53" s="198"/>
      <c r="I53" s="152"/>
      <c r="J53" s="152"/>
      <c r="K53" s="152"/>
      <c r="L53" s="127"/>
      <c r="M53" s="117"/>
      <c r="N53" s="155"/>
      <c r="O53" s="177"/>
      <c r="P53" s="177"/>
      <c r="Q53" s="177"/>
      <c r="R53" s="70" t="s">
        <v>120</v>
      </c>
      <c r="S53" s="69">
        <v>30</v>
      </c>
      <c r="T53" s="58"/>
      <c r="U53" s="178"/>
      <c r="V53" s="152"/>
      <c r="W53" s="117"/>
      <c r="X53" s="152"/>
      <c r="Y53" s="138"/>
      <c r="Z53" s="201"/>
      <c r="AA53" s="201"/>
      <c r="AB53" s="201"/>
    </row>
    <row r="54" spans="1:28" s="3" customFormat="1" ht="27" customHeight="1">
      <c r="A54" s="201"/>
      <c r="B54" s="201"/>
      <c r="C54" s="201"/>
      <c r="D54" s="201"/>
      <c r="E54" s="75"/>
      <c r="F54" s="201"/>
      <c r="G54" s="195"/>
      <c r="H54" s="199"/>
      <c r="I54" s="153"/>
      <c r="J54" s="153"/>
      <c r="K54" s="152"/>
      <c r="L54" s="127"/>
      <c r="M54" s="117"/>
      <c r="N54" s="203" t="s">
        <v>126</v>
      </c>
      <c r="O54" s="175" t="s">
        <v>110</v>
      </c>
      <c r="P54" s="175"/>
      <c r="Q54" s="175"/>
      <c r="R54" s="70" t="s">
        <v>114</v>
      </c>
      <c r="S54" s="69">
        <v>15</v>
      </c>
      <c r="T54" s="69"/>
      <c r="U54" s="178">
        <f>S54+S55+S56+S57+S58+S59+S60</f>
        <v>30</v>
      </c>
      <c r="V54" s="152"/>
      <c r="W54" s="117"/>
      <c r="X54" s="152"/>
      <c r="Y54" s="138"/>
      <c r="Z54" s="201"/>
      <c r="AA54" s="201"/>
      <c r="AB54" s="201"/>
    </row>
    <row r="55" spans="1:28" s="3" customFormat="1" ht="27" customHeight="1">
      <c r="A55" s="201"/>
      <c r="B55" s="201"/>
      <c r="C55" s="201"/>
      <c r="D55" s="201"/>
      <c r="E55" s="75"/>
      <c r="F55" s="201"/>
      <c r="G55" s="195"/>
      <c r="H55" s="197" t="s">
        <v>50</v>
      </c>
      <c r="I55" s="156"/>
      <c r="J55" s="156" t="s">
        <v>110</v>
      </c>
      <c r="K55" s="152"/>
      <c r="L55" s="127"/>
      <c r="M55" s="117"/>
      <c r="N55" s="154"/>
      <c r="O55" s="176"/>
      <c r="P55" s="176"/>
      <c r="Q55" s="176"/>
      <c r="R55" s="70" t="s">
        <v>115</v>
      </c>
      <c r="S55" s="69">
        <v>5</v>
      </c>
      <c r="T55" s="69"/>
      <c r="U55" s="178"/>
      <c r="V55" s="152"/>
      <c r="W55" s="117"/>
      <c r="X55" s="152"/>
      <c r="Y55" s="138"/>
      <c r="Z55" s="201"/>
      <c r="AA55" s="201"/>
      <c r="AB55" s="201"/>
    </row>
    <row r="56" spans="1:28" s="3" customFormat="1" ht="14.25" customHeight="1">
      <c r="A56" s="201"/>
      <c r="B56" s="201"/>
      <c r="C56" s="201"/>
      <c r="D56" s="201"/>
      <c r="E56" s="75"/>
      <c r="F56" s="201"/>
      <c r="G56" s="195"/>
      <c r="H56" s="198"/>
      <c r="I56" s="152"/>
      <c r="J56" s="152"/>
      <c r="K56" s="152"/>
      <c r="L56" s="127"/>
      <c r="M56" s="117"/>
      <c r="N56" s="154"/>
      <c r="O56" s="176"/>
      <c r="P56" s="176"/>
      <c r="Q56" s="176"/>
      <c r="R56" s="70" t="s">
        <v>116</v>
      </c>
      <c r="S56" s="69"/>
      <c r="T56" s="69">
        <v>0</v>
      </c>
      <c r="U56" s="178"/>
      <c r="V56" s="152"/>
      <c r="W56" s="117"/>
      <c r="X56" s="152"/>
      <c r="Y56" s="138"/>
      <c r="Z56" s="201"/>
      <c r="AA56" s="201"/>
      <c r="AB56" s="201"/>
    </row>
    <row r="57" spans="1:28" s="3" customFormat="1" ht="14.25" customHeight="1">
      <c r="A57" s="201"/>
      <c r="B57" s="201"/>
      <c r="C57" s="201"/>
      <c r="D57" s="201"/>
      <c r="E57" s="75"/>
      <c r="F57" s="201"/>
      <c r="G57" s="195"/>
      <c r="H57" s="198"/>
      <c r="I57" s="152"/>
      <c r="J57" s="152"/>
      <c r="K57" s="152"/>
      <c r="L57" s="127"/>
      <c r="M57" s="117"/>
      <c r="N57" s="154"/>
      <c r="O57" s="176"/>
      <c r="P57" s="176"/>
      <c r="Q57" s="176"/>
      <c r="R57" s="70" t="s">
        <v>117</v>
      </c>
      <c r="S57" s="69">
        <v>10</v>
      </c>
      <c r="T57" s="69"/>
      <c r="U57" s="178"/>
      <c r="V57" s="152"/>
      <c r="W57" s="117"/>
      <c r="X57" s="152"/>
      <c r="Y57" s="138"/>
      <c r="Z57" s="201"/>
      <c r="AA57" s="201"/>
      <c r="AB57" s="201"/>
    </row>
    <row r="58" spans="1:28" s="3" customFormat="1" ht="27.75" customHeight="1">
      <c r="A58" s="201"/>
      <c r="B58" s="201"/>
      <c r="C58" s="201"/>
      <c r="D58" s="201"/>
      <c r="E58" s="75"/>
      <c r="F58" s="201"/>
      <c r="G58" s="195"/>
      <c r="H58" s="199"/>
      <c r="I58" s="153"/>
      <c r="J58" s="153"/>
      <c r="K58" s="152"/>
      <c r="L58" s="127"/>
      <c r="M58" s="117"/>
      <c r="N58" s="154"/>
      <c r="O58" s="176"/>
      <c r="P58" s="176"/>
      <c r="Q58" s="176"/>
      <c r="R58" s="70" t="s">
        <v>118</v>
      </c>
      <c r="S58" s="69"/>
      <c r="T58" s="69">
        <v>0</v>
      </c>
      <c r="U58" s="178"/>
      <c r="V58" s="152"/>
      <c r="W58" s="117"/>
      <c r="X58" s="152"/>
      <c r="Y58" s="138"/>
      <c r="Z58" s="201"/>
      <c r="AA58" s="201"/>
      <c r="AB58" s="201"/>
    </row>
    <row r="59" spans="1:28" s="3" customFormat="1" ht="27.75" customHeight="1">
      <c r="A59" s="201"/>
      <c r="B59" s="201"/>
      <c r="C59" s="201"/>
      <c r="D59" s="201"/>
      <c r="E59" s="75"/>
      <c r="F59" s="201"/>
      <c r="G59" s="195"/>
      <c r="H59" s="52" t="s">
        <v>51</v>
      </c>
      <c r="I59" s="53"/>
      <c r="J59" s="53" t="s">
        <v>110</v>
      </c>
      <c r="K59" s="152"/>
      <c r="L59" s="127"/>
      <c r="M59" s="117"/>
      <c r="N59" s="154"/>
      <c r="O59" s="176"/>
      <c r="P59" s="176"/>
      <c r="Q59" s="176"/>
      <c r="R59" s="70" t="s">
        <v>119</v>
      </c>
      <c r="S59" s="69"/>
      <c r="T59" s="69">
        <v>0</v>
      </c>
      <c r="U59" s="178"/>
      <c r="V59" s="152"/>
      <c r="W59" s="117"/>
      <c r="X59" s="152"/>
      <c r="Y59" s="138"/>
      <c r="Z59" s="201"/>
      <c r="AA59" s="201"/>
      <c r="AB59" s="201"/>
    </row>
    <row r="60" spans="1:28" s="3" customFormat="1" ht="13.5" customHeight="1">
      <c r="A60" s="201"/>
      <c r="B60" s="201"/>
      <c r="C60" s="201"/>
      <c r="D60" s="201"/>
      <c r="E60" s="75"/>
      <c r="F60" s="201"/>
      <c r="G60" s="195"/>
      <c r="H60" s="197" t="s">
        <v>52</v>
      </c>
      <c r="I60" s="156" t="s">
        <v>110</v>
      </c>
      <c r="J60" s="156"/>
      <c r="K60" s="152"/>
      <c r="L60" s="127"/>
      <c r="M60" s="117"/>
      <c r="N60" s="155"/>
      <c r="O60" s="177"/>
      <c r="P60" s="177"/>
      <c r="Q60" s="177"/>
      <c r="R60" s="70" t="s">
        <v>120</v>
      </c>
      <c r="S60" s="69"/>
      <c r="T60" s="69">
        <v>0</v>
      </c>
      <c r="U60" s="178"/>
      <c r="V60" s="152"/>
      <c r="W60" s="117"/>
      <c r="X60" s="152"/>
      <c r="Y60" s="138"/>
      <c r="Z60" s="201"/>
      <c r="AA60" s="201"/>
      <c r="AB60" s="201"/>
    </row>
    <row r="61" spans="1:28" s="3" customFormat="1" ht="30" customHeight="1">
      <c r="A61" s="201"/>
      <c r="B61" s="201"/>
      <c r="C61" s="201"/>
      <c r="D61" s="201"/>
      <c r="E61" s="75"/>
      <c r="F61" s="201"/>
      <c r="G61" s="195"/>
      <c r="H61" s="198"/>
      <c r="I61" s="152"/>
      <c r="J61" s="152"/>
      <c r="K61" s="152"/>
      <c r="L61" s="127"/>
      <c r="M61" s="117"/>
      <c r="N61" s="203"/>
      <c r="O61" s="175"/>
      <c r="P61" s="175"/>
      <c r="Q61" s="175"/>
      <c r="R61" s="52" t="s">
        <v>114</v>
      </c>
      <c r="S61" s="53"/>
      <c r="T61" s="53"/>
      <c r="U61" s="178">
        <f>S61+S62+S63+S64+S65+S66+S67</f>
        <v>0</v>
      </c>
      <c r="V61" s="152"/>
      <c r="W61" s="117"/>
      <c r="X61" s="152"/>
      <c r="Y61" s="138"/>
      <c r="Z61" s="201"/>
      <c r="AA61" s="201"/>
      <c r="AB61" s="201"/>
    </row>
    <row r="62" spans="1:28" s="3" customFormat="1" ht="30" customHeight="1">
      <c r="A62" s="201"/>
      <c r="B62" s="201"/>
      <c r="C62" s="201"/>
      <c r="D62" s="201"/>
      <c r="E62" s="75"/>
      <c r="F62" s="201"/>
      <c r="G62" s="195"/>
      <c r="H62" s="199"/>
      <c r="I62" s="153"/>
      <c r="J62" s="153"/>
      <c r="K62" s="152"/>
      <c r="L62" s="127"/>
      <c r="M62" s="117"/>
      <c r="N62" s="154"/>
      <c r="O62" s="176"/>
      <c r="P62" s="176"/>
      <c r="Q62" s="176"/>
      <c r="R62" s="52" t="s">
        <v>115</v>
      </c>
      <c r="S62" s="53"/>
      <c r="T62" s="53"/>
      <c r="U62" s="178"/>
      <c r="V62" s="152"/>
      <c r="W62" s="117"/>
      <c r="X62" s="152"/>
      <c r="Y62" s="138"/>
      <c r="Z62" s="201"/>
      <c r="AA62" s="201"/>
      <c r="AB62" s="201"/>
    </row>
    <row r="63" spans="1:28" s="3" customFormat="1" ht="15.75" customHeight="1">
      <c r="A63" s="201"/>
      <c r="B63" s="201"/>
      <c r="C63" s="201"/>
      <c r="D63" s="201"/>
      <c r="E63" s="75"/>
      <c r="F63" s="201"/>
      <c r="G63" s="195"/>
      <c r="H63" s="52" t="s">
        <v>53</v>
      </c>
      <c r="I63" s="53" t="s">
        <v>110</v>
      </c>
      <c r="J63" s="53"/>
      <c r="K63" s="152"/>
      <c r="L63" s="127"/>
      <c r="M63" s="117"/>
      <c r="N63" s="154"/>
      <c r="O63" s="176"/>
      <c r="P63" s="176"/>
      <c r="Q63" s="176"/>
      <c r="R63" s="52" t="s">
        <v>116</v>
      </c>
      <c r="S63" s="53"/>
      <c r="T63" s="53"/>
      <c r="U63" s="178"/>
      <c r="V63" s="152"/>
      <c r="W63" s="117"/>
      <c r="X63" s="152"/>
      <c r="Y63" s="138"/>
      <c r="Z63" s="201"/>
      <c r="AA63" s="201"/>
      <c r="AB63" s="201"/>
    </row>
    <row r="64" spans="1:28" s="3" customFormat="1" ht="12.75" customHeight="1">
      <c r="A64" s="201"/>
      <c r="B64" s="201"/>
      <c r="C64" s="201"/>
      <c r="D64" s="201"/>
      <c r="E64" s="75"/>
      <c r="F64" s="201"/>
      <c r="G64" s="195"/>
      <c r="H64" s="52" t="s">
        <v>54</v>
      </c>
      <c r="I64" s="53" t="s">
        <v>110</v>
      </c>
      <c r="J64" s="53"/>
      <c r="K64" s="152"/>
      <c r="L64" s="127"/>
      <c r="M64" s="117"/>
      <c r="N64" s="154"/>
      <c r="O64" s="176"/>
      <c r="P64" s="176"/>
      <c r="Q64" s="176"/>
      <c r="R64" s="52" t="s">
        <v>117</v>
      </c>
      <c r="S64" s="53"/>
      <c r="T64" s="53"/>
      <c r="U64" s="178"/>
      <c r="V64" s="152"/>
      <c r="W64" s="117"/>
      <c r="X64" s="152"/>
      <c r="Y64" s="138"/>
      <c r="Z64" s="201"/>
      <c r="AA64" s="201"/>
      <c r="AB64" s="201"/>
    </row>
    <row r="65" spans="1:28" s="3" customFormat="1" ht="30" customHeight="1">
      <c r="A65" s="201"/>
      <c r="B65" s="201"/>
      <c r="C65" s="201"/>
      <c r="D65" s="201"/>
      <c r="E65" s="75"/>
      <c r="F65" s="201"/>
      <c r="G65" s="195"/>
      <c r="H65" s="52" t="s">
        <v>55</v>
      </c>
      <c r="I65" s="53"/>
      <c r="J65" s="53" t="s">
        <v>110</v>
      </c>
      <c r="K65" s="152"/>
      <c r="L65" s="127"/>
      <c r="M65" s="117"/>
      <c r="N65" s="154"/>
      <c r="O65" s="176"/>
      <c r="P65" s="176"/>
      <c r="Q65" s="176"/>
      <c r="R65" s="52" t="s">
        <v>118</v>
      </c>
      <c r="S65" s="53"/>
      <c r="T65" s="53"/>
      <c r="U65" s="178"/>
      <c r="V65" s="152"/>
      <c r="W65" s="117"/>
      <c r="X65" s="152"/>
      <c r="Y65" s="138"/>
      <c r="Z65" s="201"/>
      <c r="AA65" s="201"/>
      <c r="AB65" s="201"/>
    </row>
    <row r="66" spans="1:28" s="3" customFormat="1" ht="30" customHeight="1">
      <c r="A66" s="201"/>
      <c r="B66" s="201"/>
      <c r="C66" s="201"/>
      <c r="D66" s="201"/>
      <c r="E66" s="75"/>
      <c r="F66" s="201"/>
      <c r="G66" s="195"/>
      <c r="H66" s="52" t="s">
        <v>56</v>
      </c>
      <c r="I66" s="53" t="s">
        <v>110</v>
      </c>
      <c r="J66" s="53"/>
      <c r="K66" s="152"/>
      <c r="L66" s="127"/>
      <c r="M66" s="117"/>
      <c r="N66" s="154"/>
      <c r="O66" s="176"/>
      <c r="P66" s="176"/>
      <c r="Q66" s="176"/>
      <c r="R66" s="52" t="s">
        <v>119</v>
      </c>
      <c r="S66" s="53"/>
      <c r="T66" s="53"/>
      <c r="U66" s="178"/>
      <c r="V66" s="152"/>
      <c r="W66" s="117"/>
      <c r="X66" s="152"/>
      <c r="Y66" s="138"/>
      <c r="Z66" s="201"/>
      <c r="AA66" s="201"/>
      <c r="AB66" s="201"/>
    </row>
    <row r="67" spans="1:28" s="3" customFormat="1" ht="12.75" customHeight="1">
      <c r="A67" s="201"/>
      <c r="B67" s="201"/>
      <c r="C67" s="201"/>
      <c r="D67" s="201"/>
      <c r="E67" s="75"/>
      <c r="F67" s="201"/>
      <c r="G67" s="195"/>
      <c r="H67" s="52" t="s">
        <v>57</v>
      </c>
      <c r="I67" s="53"/>
      <c r="J67" s="53" t="s">
        <v>110</v>
      </c>
      <c r="K67" s="152"/>
      <c r="L67" s="127"/>
      <c r="M67" s="117"/>
      <c r="N67" s="155"/>
      <c r="O67" s="177"/>
      <c r="P67" s="177"/>
      <c r="Q67" s="177"/>
      <c r="R67" s="52" t="s">
        <v>120</v>
      </c>
      <c r="S67" s="53"/>
      <c r="T67" s="58"/>
      <c r="U67" s="178"/>
      <c r="V67" s="152"/>
      <c r="W67" s="117"/>
      <c r="X67" s="152"/>
      <c r="Y67" s="138"/>
      <c r="Z67" s="201"/>
      <c r="AA67" s="201"/>
      <c r="AB67" s="201"/>
    </row>
    <row r="68" spans="1:28" s="3" customFormat="1" ht="12.75" customHeight="1">
      <c r="A68" s="201"/>
      <c r="B68" s="201"/>
      <c r="C68" s="201"/>
      <c r="D68" s="201"/>
      <c r="E68" s="75"/>
      <c r="F68" s="201"/>
      <c r="G68" s="195"/>
      <c r="H68" s="52" t="s">
        <v>58</v>
      </c>
      <c r="I68" s="53"/>
      <c r="J68" s="53" t="s">
        <v>110</v>
      </c>
      <c r="K68" s="152"/>
      <c r="L68" s="127"/>
      <c r="M68" s="117"/>
      <c r="N68" s="166"/>
      <c r="O68" s="167"/>
      <c r="P68" s="167"/>
      <c r="Q68" s="167"/>
      <c r="R68" s="167"/>
      <c r="S68" s="167"/>
      <c r="T68" s="167"/>
      <c r="U68" s="168"/>
      <c r="V68" s="152"/>
      <c r="W68" s="117"/>
      <c r="X68" s="152"/>
      <c r="Y68" s="138"/>
      <c r="Z68" s="201"/>
      <c r="AA68" s="201"/>
      <c r="AB68" s="201"/>
    </row>
    <row r="69" spans="1:28" s="3" customFormat="1" ht="12.75" customHeight="1">
      <c r="A69" s="201"/>
      <c r="B69" s="201"/>
      <c r="C69" s="201"/>
      <c r="D69" s="201"/>
      <c r="E69" s="75"/>
      <c r="F69" s="201"/>
      <c r="G69" s="195"/>
      <c r="H69" s="52" t="s">
        <v>59</v>
      </c>
      <c r="I69" s="53"/>
      <c r="J69" s="53" t="s">
        <v>110</v>
      </c>
      <c r="K69" s="152"/>
      <c r="L69" s="127"/>
      <c r="M69" s="117"/>
      <c r="N69" s="169"/>
      <c r="O69" s="170"/>
      <c r="P69" s="170"/>
      <c r="Q69" s="170"/>
      <c r="R69" s="170"/>
      <c r="S69" s="170"/>
      <c r="T69" s="170"/>
      <c r="U69" s="171"/>
      <c r="V69" s="152"/>
      <c r="W69" s="117"/>
      <c r="X69" s="152"/>
      <c r="Y69" s="138"/>
      <c r="Z69" s="201"/>
      <c r="AA69" s="201"/>
      <c r="AB69" s="201"/>
    </row>
    <row r="70" spans="1:28" s="3" customFormat="1" ht="12.75" customHeight="1">
      <c r="A70" s="202"/>
      <c r="B70" s="202"/>
      <c r="C70" s="202"/>
      <c r="D70" s="202"/>
      <c r="E70" s="76"/>
      <c r="F70" s="202"/>
      <c r="G70" s="196"/>
      <c r="H70" s="52" t="s">
        <v>60</v>
      </c>
      <c r="I70" s="53"/>
      <c r="J70" s="53" t="s">
        <v>110</v>
      </c>
      <c r="K70" s="153"/>
      <c r="L70" s="128"/>
      <c r="M70" s="118"/>
      <c r="N70" s="172"/>
      <c r="O70" s="173"/>
      <c r="P70" s="173"/>
      <c r="Q70" s="173"/>
      <c r="R70" s="173"/>
      <c r="S70" s="173"/>
      <c r="T70" s="173"/>
      <c r="U70" s="174"/>
      <c r="V70" s="153"/>
      <c r="W70" s="118"/>
      <c r="X70" s="153"/>
      <c r="Y70" s="139"/>
      <c r="Z70" s="201"/>
      <c r="AA70" s="201"/>
      <c r="AB70" s="201"/>
    </row>
    <row r="71" spans="1:28" s="3" customFormat="1" ht="29.25" customHeight="1">
      <c r="A71" s="77" t="s">
        <v>128</v>
      </c>
      <c r="B71" s="77" t="s">
        <v>129</v>
      </c>
      <c r="C71" s="191" t="s">
        <v>130</v>
      </c>
      <c r="D71" s="77" t="s">
        <v>195</v>
      </c>
      <c r="E71" s="134" t="s">
        <v>131</v>
      </c>
      <c r="F71" s="77" t="s">
        <v>196</v>
      </c>
      <c r="G71" s="98">
        <v>2</v>
      </c>
      <c r="H71" s="32" t="s">
        <v>43</v>
      </c>
      <c r="I71" s="33"/>
      <c r="J71" s="33" t="s">
        <v>110</v>
      </c>
      <c r="K71" s="78">
        <v>11</v>
      </c>
      <c r="L71" s="126" t="s">
        <v>174</v>
      </c>
      <c r="M71" s="126" t="s">
        <v>176</v>
      </c>
      <c r="N71" s="105" t="s">
        <v>132</v>
      </c>
      <c r="O71" s="83" t="s">
        <v>110</v>
      </c>
      <c r="P71" s="83"/>
      <c r="Q71" s="83"/>
      <c r="R71" s="32" t="s">
        <v>114</v>
      </c>
      <c r="S71" s="33">
        <v>15</v>
      </c>
      <c r="T71" s="33"/>
      <c r="U71" s="115">
        <f>S71+S72+S73+S74+S75+S76+S77</f>
        <v>85</v>
      </c>
      <c r="V71" s="78">
        <f>(U71+U78+U85+U92)/4</f>
        <v>85</v>
      </c>
      <c r="W71" s="116" t="s">
        <v>175</v>
      </c>
      <c r="X71" s="81" t="s">
        <v>122</v>
      </c>
      <c r="Y71" s="71" t="s">
        <v>199</v>
      </c>
      <c r="Z71" s="74" t="s">
        <v>197</v>
      </c>
      <c r="AA71" s="77" t="s">
        <v>198</v>
      </c>
      <c r="AB71" s="77" t="s">
        <v>200</v>
      </c>
    </row>
    <row r="72" spans="1:28" s="3" customFormat="1" ht="31.5" customHeight="1">
      <c r="A72" s="75"/>
      <c r="B72" s="75"/>
      <c r="C72" s="192"/>
      <c r="D72" s="75"/>
      <c r="E72" s="135"/>
      <c r="F72" s="75"/>
      <c r="G72" s="99"/>
      <c r="H72" s="111" t="s">
        <v>44</v>
      </c>
      <c r="I72" s="78" t="s">
        <v>110</v>
      </c>
      <c r="J72" s="78"/>
      <c r="K72" s="79"/>
      <c r="L72" s="127"/>
      <c r="M72" s="127"/>
      <c r="N72" s="114"/>
      <c r="O72" s="84"/>
      <c r="P72" s="83"/>
      <c r="Q72" s="83"/>
      <c r="R72" s="32" t="s">
        <v>115</v>
      </c>
      <c r="S72" s="33">
        <v>5</v>
      </c>
      <c r="T72" s="33"/>
      <c r="U72" s="78"/>
      <c r="V72" s="79"/>
      <c r="W72" s="116"/>
      <c r="X72" s="81"/>
      <c r="Y72" s="72"/>
      <c r="Z72" s="75"/>
      <c r="AA72" s="75"/>
      <c r="AB72" s="75"/>
    </row>
    <row r="73" spans="1:28" s="3" customFormat="1" ht="13.5" customHeight="1">
      <c r="A73" s="75"/>
      <c r="B73" s="75"/>
      <c r="C73" s="192"/>
      <c r="D73" s="75"/>
      <c r="E73" s="135"/>
      <c r="F73" s="75"/>
      <c r="G73" s="99"/>
      <c r="H73" s="112"/>
      <c r="I73" s="79"/>
      <c r="J73" s="79"/>
      <c r="K73" s="79"/>
      <c r="L73" s="127"/>
      <c r="M73" s="127"/>
      <c r="N73" s="114"/>
      <c r="O73" s="84"/>
      <c r="P73" s="84"/>
      <c r="Q73" s="84"/>
      <c r="R73" s="32" t="s">
        <v>116</v>
      </c>
      <c r="S73" s="33"/>
      <c r="T73" s="33">
        <v>0</v>
      </c>
      <c r="U73" s="79"/>
      <c r="V73" s="79"/>
      <c r="W73" s="117"/>
      <c r="X73" s="82"/>
      <c r="Y73" s="72"/>
      <c r="Z73" s="75"/>
      <c r="AA73" s="75"/>
      <c r="AB73" s="75"/>
    </row>
    <row r="74" spans="1:28" s="3" customFormat="1" ht="13.5" customHeight="1">
      <c r="A74" s="75"/>
      <c r="B74" s="75"/>
      <c r="C74" s="192"/>
      <c r="D74" s="75"/>
      <c r="E74" s="135"/>
      <c r="F74" s="75"/>
      <c r="G74" s="99"/>
      <c r="H74" s="113"/>
      <c r="I74" s="80"/>
      <c r="J74" s="80"/>
      <c r="K74" s="79"/>
      <c r="L74" s="127"/>
      <c r="M74" s="127"/>
      <c r="N74" s="114"/>
      <c r="O74" s="84"/>
      <c r="P74" s="84"/>
      <c r="Q74" s="84"/>
      <c r="R74" s="32" t="s">
        <v>117</v>
      </c>
      <c r="S74" s="33">
        <v>10</v>
      </c>
      <c r="T74" s="33"/>
      <c r="U74" s="79"/>
      <c r="V74" s="79"/>
      <c r="W74" s="117"/>
      <c r="X74" s="82"/>
      <c r="Y74" s="72"/>
      <c r="Z74" s="75"/>
      <c r="AA74" s="75"/>
      <c r="AB74" s="75"/>
    </row>
    <row r="75" spans="1:28" s="3" customFormat="1" ht="30" customHeight="1">
      <c r="A75" s="75"/>
      <c r="B75" s="75"/>
      <c r="C75" s="192"/>
      <c r="D75" s="75"/>
      <c r="E75" s="135"/>
      <c r="F75" s="75"/>
      <c r="G75" s="99"/>
      <c r="H75" s="32" t="s">
        <v>45</v>
      </c>
      <c r="I75" s="33" t="s">
        <v>110</v>
      </c>
      <c r="J75" s="33"/>
      <c r="K75" s="79"/>
      <c r="L75" s="127"/>
      <c r="M75" s="127"/>
      <c r="N75" s="114"/>
      <c r="O75" s="84"/>
      <c r="P75" s="84"/>
      <c r="Q75" s="84"/>
      <c r="R75" s="32" t="s">
        <v>118</v>
      </c>
      <c r="S75" s="33">
        <v>15</v>
      </c>
      <c r="T75" s="33"/>
      <c r="U75" s="79"/>
      <c r="V75" s="79"/>
      <c r="W75" s="117"/>
      <c r="X75" s="82"/>
      <c r="Y75" s="72"/>
      <c r="Z75" s="75"/>
      <c r="AA75" s="75"/>
      <c r="AB75" s="75"/>
    </row>
    <row r="76" spans="1:28" s="3" customFormat="1" ht="27.75" customHeight="1">
      <c r="A76" s="75"/>
      <c r="B76" s="75"/>
      <c r="C76" s="192"/>
      <c r="D76" s="75"/>
      <c r="E76" s="135"/>
      <c r="F76" s="75"/>
      <c r="G76" s="99"/>
      <c r="H76" s="111" t="s">
        <v>46</v>
      </c>
      <c r="I76" s="78" t="s">
        <v>110</v>
      </c>
      <c r="J76" s="78"/>
      <c r="K76" s="79"/>
      <c r="L76" s="127"/>
      <c r="M76" s="127"/>
      <c r="N76" s="114"/>
      <c r="O76" s="84"/>
      <c r="P76" s="84"/>
      <c r="Q76" s="84"/>
      <c r="R76" s="32" t="s">
        <v>119</v>
      </c>
      <c r="S76" s="33">
        <v>10</v>
      </c>
      <c r="T76" s="33"/>
      <c r="U76" s="79"/>
      <c r="V76" s="79"/>
      <c r="W76" s="117"/>
      <c r="X76" s="82"/>
      <c r="Y76" s="72"/>
      <c r="Z76" s="75"/>
      <c r="AA76" s="75"/>
      <c r="AB76" s="75"/>
    </row>
    <row r="77" spans="1:28" s="3" customFormat="1" ht="15.75" customHeight="1">
      <c r="A77" s="75"/>
      <c r="B77" s="75"/>
      <c r="C77" s="192"/>
      <c r="D77" s="75"/>
      <c r="E77" s="135"/>
      <c r="F77" s="75"/>
      <c r="G77" s="99"/>
      <c r="H77" s="112"/>
      <c r="I77" s="79"/>
      <c r="J77" s="79"/>
      <c r="K77" s="79"/>
      <c r="L77" s="127"/>
      <c r="M77" s="127"/>
      <c r="N77" s="106"/>
      <c r="O77" s="85"/>
      <c r="P77" s="85"/>
      <c r="Q77" s="85"/>
      <c r="R77" s="32" t="s">
        <v>120</v>
      </c>
      <c r="S77" s="33">
        <v>30</v>
      </c>
      <c r="T77" s="33"/>
      <c r="U77" s="80"/>
      <c r="V77" s="79"/>
      <c r="W77" s="117"/>
      <c r="X77" s="82"/>
      <c r="Y77" s="72"/>
      <c r="Z77" s="75"/>
      <c r="AA77" s="75"/>
      <c r="AB77" s="75"/>
    </row>
    <row r="78" spans="1:28" s="3" customFormat="1" ht="32.25" customHeight="1">
      <c r="A78" s="75"/>
      <c r="B78" s="75"/>
      <c r="C78" s="192"/>
      <c r="D78" s="75"/>
      <c r="E78" s="135"/>
      <c r="F78" s="75"/>
      <c r="G78" s="99"/>
      <c r="H78" s="113"/>
      <c r="I78" s="80"/>
      <c r="J78" s="80"/>
      <c r="K78" s="79"/>
      <c r="L78" s="127"/>
      <c r="M78" s="127"/>
      <c r="N78" s="105" t="s">
        <v>133</v>
      </c>
      <c r="O78" s="83" t="s">
        <v>110</v>
      </c>
      <c r="P78" s="83"/>
      <c r="Q78" s="83"/>
      <c r="R78" s="32" t="s">
        <v>114</v>
      </c>
      <c r="S78" s="33">
        <v>15</v>
      </c>
      <c r="T78" s="33"/>
      <c r="U78" s="78">
        <f>S78+S79+S80+S81+S82+S83+S84</f>
        <v>85</v>
      </c>
      <c r="V78" s="79"/>
      <c r="W78" s="117"/>
      <c r="X78" s="82"/>
      <c r="Y78" s="72"/>
      <c r="Z78" s="75"/>
      <c r="AA78" s="75"/>
      <c r="AB78" s="75"/>
    </row>
    <row r="79" spans="1:28" s="3" customFormat="1" ht="27.75" customHeight="1">
      <c r="A79" s="75"/>
      <c r="B79" s="75"/>
      <c r="C79" s="192"/>
      <c r="D79" s="75"/>
      <c r="E79" s="135"/>
      <c r="F79" s="75"/>
      <c r="G79" s="99"/>
      <c r="H79" s="111" t="s">
        <v>47</v>
      </c>
      <c r="I79" s="78" t="s">
        <v>110</v>
      </c>
      <c r="J79" s="78"/>
      <c r="K79" s="79"/>
      <c r="L79" s="127"/>
      <c r="M79" s="127"/>
      <c r="N79" s="114"/>
      <c r="O79" s="84"/>
      <c r="P79" s="84"/>
      <c r="Q79" s="84"/>
      <c r="R79" s="32" t="s">
        <v>115</v>
      </c>
      <c r="S79" s="33">
        <v>5</v>
      </c>
      <c r="T79" s="33"/>
      <c r="U79" s="79"/>
      <c r="V79" s="79"/>
      <c r="W79" s="117"/>
      <c r="X79" s="82"/>
      <c r="Y79" s="72"/>
      <c r="Z79" s="75"/>
      <c r="AA79" s="75"/>
      <c r="AB79" s="75"/>
    </row>
    <row r="80" spans="1:28" s="3" customFormat="1" ht="15" customHeight="1">
      <c r="A80" s="75"/>
      <c r="B80" s="75"/>
      <c r="C80" s="192"/>
      <c r="D80" s="75"/>
      <c r="E80" s="135"/>
      <c r="F80" s="75"/>
      <c r="G80" s="99"/>
      <c r="H80" s="112"/>
      <c r="I80" s="79"/>
      <c r="J80" s="79"/>
      <c r="K80" s="79"/>
      <c r="L80" s="127"/>
      <c r="M80" s="127"/>
      <c r="N80" s="114"/>
      <c r="O80" s="84"/>
      <c r="P80" s="84"/>
      <c r="Q80" s="84"/>
      <c r="R80" s="32" t="s">
        <v>116</v>
      </c>
      <c r="S80" s="33"/>
      <c r="T80" s="33">
        <v>0</v>
      </c>
      <c r="U80" s="79"/>
      <c r="V80" s="79"/>
      <c r="W80" s="117"/>
      <c r="X80" s="82"/>
      <c r="Y80" s="72"/>
      <c r="Z80" s="75"/>
      <c r="AA80" s="75"/>
      <c r="AB80" s="75"/>
    </row>
    <row r="81" spans="1:28" s="3" customFormat="1" ht="14.25" customHeight="1">
      <c r="A81" s="75"/>
      <c r="B81" s="75"/>
      <c r="C81" s="192"/>
      <c r="D81" s="75"/>
      <c r="E81" s="135"/>
      <c r="F81" s="75"/>
      <c r="G81" s="99"/>
      <c r="H81" s="113"/>
      <c r="I81" s="80"/>
      <c r="J81" s="80"/>
      <c r="K81" s="79"/>
      <c r="L81" s="127"/>
      <c r="M81" s="127"/>
      <c r="N81" s="114"/>
      <c r="O81" s="84"/>
      <c r="P81" s="84"/>
      <c r="Q81" s="84"/>
      <c r="R81" s="32" t="s">
        <v>117</v>
      </c>
      <c r="S81" s="33">
        <v>10</v>
      </c>
      <c r="T81" s="33"/>
      <c r="U81" s="79"/>
      <c r="V81" s="79"/>
      <c r="W81" s="117"/>
      <c r="X81" s="82"/>
      <c r="Y81" s="72"/>
      <c r="Z81" s="75"/>
      <c r="AA81" s="75"/>
      <c r="AB81" s="75"/>
    </row>
    <row r="82" spans="1:28" s="3" customFormat="1" ht="33" customHeight="1">
      <c r="A82" s="75"/>
      <c r="B82" s="75"/>
      <c r="C82" s="192"/>
      <c r="D82" s="75"/>
      <c r="E82" s="135"/>
      <c r="F82" s="75"/>
      <c r="G82" s="99"/>
      <c r="H82" s="32" t="s">
        <v>48</v>
      </c>
      <c r="I82" s="33"/>
      <c r="J82" s="33" t="s">
        <v>110</v>
      </c>
      <c r="K82" s="79"/>
      <c r="L82" s="127"/>
      <c r="M82" s="127"/>
      <c r="N82" s="114"/>
      <c r="O82" s="84"/>
      <c r="P82" s="84"/>
      <c r="Q82" s="84"/>
      <c r="R82" s="32" t="s">
        <v>118</v>
      </c>
      <c r="S82" s="33">
        <v>15</v>
      </c>
      <c r="T82" s="33"/>
      <c r="U82" s="79"/>
      <c r="V82" s="79"/>
      <c r="W82" s="117"/>
      <c r="X82" s="82"/>
      <c r="Y82" s="72"/>
      <c r="Z82" s="75"/>
      <c r="AA82" s="75"/>
      <c r="AB82" s="75"/>
    </row>
    <row r="83" spans="1:28" s="3" customFormat="1" ht="31.5" customHeight="1">
      <c r="A83" s="75"/>
      <c r="B83" s="75"/>
      <c r="C83" s="192"/>
      <c r="D83" s="75"/>
      <c r="E83" s="135"/>
      <c r="F83" s="75"/>
      <c r="G83" s="99"/>
      <c r="H83" s="111" t="s">
        <v>49</v>
      </c>
      <c r="I83" s="78" t="s">
        <v>110</v>
      </c>
      <c r="J83" s="78"/>
      <c r="K83" s="79"/>
      <c r="L83" s="127"/>
      <c r="M83" s="127"/>
      <c r="N83" s="114"/>
      <c r="O83" s="84"/>
      <c r="P83" s="84"/>
      <c r="Q83" s="84"/>
      <c r="R83" s="32" t="s">
        <v>119</v>
      </c>
      <c r="S83" s="33">
        <v>10</v>
      </c>
      <c r="T83" s="33"/>
      <c r="U83" s="79"/>
      <c r="V83" s="79"/>
      <c r="W83" s="117"/>
      <c r="X83" s="82"/>
      <c r="Y83" s="72"/>
      <c r="Z83" s="75"/>
      <c r="AA83" s="75"/>
      <c r="AB83" s="75"/>
    </row>
    <row r="84" spans="1:28" s="3" customFormat="1" ht="12.75" customHeight="1">
      <c r="A84" s="75"/>
      <c r="B84" s="75"/>
      <c r="C84" s="192"/>
      <c r="D84" s="75"/>
      <c r="E84" s="135"/>
      <c r="F84" s="75"/>
      <c r="G84" s="99"/>
      <c r="H84" s="112"/>
      <c r="I84" s="79"/>
      <c r="J84" s="79"/>
      <c r="K84" s="79"/>
      <c r="L84" s="127"/>
      <c r="M84" s="127"/>
      <c r="N84" s="106"/>
      <c r="O84" s="85"/>
      <c r="P84" s="85"/>
      <c r="Q84" s="85"/>
      <c r="R84" s="32" t="s">
        <v>120</v>
      </c>
      <c r="S84" s="33">
        <v>30</v>
      </c>
      <c r="T84" s="33"/>
      <c r="U84" s="80"/>
      <c r="V84" s="79"/>
      <c r="W84" s="117"/>
      <c r="X84" s="82"/>
      <c r="Y84" s="72"/>
      <c r="Z84" s="75"/>
      <c r="AA84" s="75"/>
      <c r="AB84" s="75"/>
    </row>
    <row r="85" spans="1:28" s="3" customFormat="1" ht="27" customHeight="1">
      <c r="A85" s="75"/>
      <c r="B85" s="75"/>
      <c r="C85" s="192"/>
      <c r="D85" s="75"/>
      <c r="E85" s="135"/>
      <c r="F85" s="75"/>
      <c r="G85" s="99"/>
      <c r="H85" s="113"/>
      <c r="I85" s="80"/>
      <c r="J85" s="80"/>
      <c r="K85" s="79"/>
      <c r="L85" s="127"/>
      <c r="M85" s="127"/>
      <c r="N85" s="105" t="s">
        <v>134</v>
      </c>
      <c r="O85" s="83" t="s">
        <v>110</v>
      </c>
      <c r="P85" s="83"/>
      <c r="Q85" s="83"/>
      <c r="R85" s="32" t="s">
        <v>114</v>
      </c>
      <c r="S85" s="33">
        <v>15</v>
      </c>
      <c r="T85" s="33"/>
      <c r="U85" s="78">
        <f>S85+S86+S87+S88+S89+S90+S91</f>
        <v>85</v>
      </c>
      <c r="V85" s="79"/>
      <c r="W85" s="117"/>
      <c r="X85" s="82"/>
      <c r="Y85" s="72"/>
      <c r="Z85" s="75"/>
      <c r="AA85" s="75"/>
      <c r="AB85" s="75"/>
    </row>
    <row r="86" spans="1:28" s="3" customFormat="1" ht="27" customHeight="1">
      <c r="A86" s="75"/>
      <c r="B86" s="75"/>
      <c r="C86" s="192"/>
      <c r="D86" s="75"/>
      <c r="E86" s="135"/>
      <c r="F86" s="75"/>
      <c r="G86" s="99"/>
      <c r="H86" s="111" t="s">
        <v>50</v>
      </c>
      <c r="I86" s="78"/>
      <c r="J86" s="78" t="s">
        <v>110</v>
      </c>
      <c r="K86" s="79"/>
      <c r="L86" s="127"/>
      <c r="M86" s="127"/>
      <c r="N86" s="114"/>
      <c r="O86" s="84"/>
      <c r="P86" s="84"/>
      <c r="Q86" s="84"/>
      <c r="R86" s="32" t="s">
        <v>115</v>
      </c>
      <c r="S86" s="33">
        <v>5</v>
      </c>
      <c r="T86" s="33"/>
      <c r="U86" s="79"/>
      <c r="V86" s="79"/>
      <c r="W86" s="117"/>
      <c r="X86" s="82"/>
      <c r="Y86" s="72"/>
      <c r="Z86" s="75"/>
      <c r="AA86" s="75"/>
      <c r="AB86" s="75"/>
    </row>
    <row r="87" spans="1:28" s="3" customFormat="1" ht="14.25" customHeight="1">
      <c r="A87" s="75"/>
      <c r="B87" s="75"/>
      <c r="C87" s="192"/>
      <c r="D87" s="75"/>
      <c r="E87" s="135"/>
      <c r="F87" s="75"/>
      <c r="G87" s="99"/>
      <c r="H87" s="112"/>
      <c r="I87" s="79"/>
      <c r="J87" s="79"/>
      <c r="K87" s="79"/>
      <c r="L87" s="127"/>
      <c r="M87" s="127"/>
      <c r="N87" s="114"/>
      <c r="O87" s="84"/>
      <c r="P87" s="84"/>
      <c r="Q87" s="84"/>
      <c r="R87" s="32" t="s">
        <v>116</v>
      </c>
      <c r="S87" s="33"/>
      <c r="T87" s="33">
        <v>0</v>
      </c>
      <c r="U87" s="79"/>
      <c r="V87" s="79"/>
      <c r="W87" s="117"/>
      <c r="X87" s="82"/>
      <c r="Y87" s="72"/>
      <c r="Z87" s="75"/>
      <c r="AA87" s="75"/>
      <c r="AB87" s="75"/>
    </row>
    <row r="88" spans="1:28" s="3" customFormat="1" ht="14.25" customHeight="1">
      <c r="A88" s="75"/>
      <c r="B88" s="75"/>
      <c r="C88" s="192"/>
      <c r="D88" s="75"/>
      <c r="E88" s="135"/>
      <c r="F88" s="75"/>
      <c r="G88" s="99"/>
      <c r="H88" s="112"/>
      <c r="I88" s="79"/>
      <c r="J88" s="79"/>
      <c r="K88" s="79"/>
      <c r="L88" s="127"/>
      <c r="M88" s="127"/>
      <c r="N88" s="114"/>
      <c r="O88" s="84"/>
      <c r="P88" s="84"/>
      <c r="Q88" s="84"/>
      <c r="R88" s="32" t="s">
        <v>117</v>
      </c>
      <c r="S88" s="33">
        <v>10</v>
      </c>
      <c r="T88" s="33"/>
      <c r="U88" s="79"/>
      <c r="V88" s="79"/>
      <c r="W88" s="117"/>
      <c r="X88" s="82"/>
      <c r="Y88" s="72"/>
      <c r="Z88" s="75"/>
      <c r="AA88" s="75"/>
      <c r="AB88" s="75"/>
    </row>
    <row r="89" spans="1:28" s="3" customFormat="1" ht="27.75" customHeight="1">
      <c r="A89" s="75"/>
      <c r="B89" s="75"/>
      <c r="C89" s="192"/>
      <c r="D89" s="75"/>
      <c r="E89" s="135"/>
      <c r="F89" s="75"/>
      <c r="G89" s="99"/>
      <c r="H89" s="113"/>
      <c r="I89" s="80"/>
      <c r="J89" s="80"/>
      <c r="K89" s="79"/>
      <c r="L89" s="127"/>
      <c r="M89" s="127"/>
      <c r="N89" s="114"/>
      <c r="O89" s="84"/>
      <c r="P89" s="84"/>
      <c r="Q89" s="84"/>
      <c r="R89" s="32" t="s">
        <v>118</v>
      </c>
      <c r="S89" s="33">
        <v>15</v>
      </c>
      <c r="T89" s="33"/>
      <c r="U89" s="79"/>
      <c r="V89" s="79"/>
      <c r="W89" s="117"/>
      <c r="X89" s="82"/>
      <c r="Y89" s="72"/>
      <c r="Z89" s="75"/>
      <c r="AA89" s="75"/>
      <c r="AB89" s="75"/>
    </row>
    <row r="90" spans="1:28" s="3" customFormat="1" ht="27.75" customHeight="1">
      <c r="A90" s="75"/>
      <c r="B90" s="75"/>
      <c r="C90" s="192"/>
      <c r="D90" s="75"/>
      <c r="E90" s="135"/>
      <c r="F90" s="75"/>
      <c r="G90" s="99"/>
      <c r="H90" s="32" t="s">
        <v>51</v>
      </c>
      <c r="I90" s="33"/>
      <c r="J90" s="33" t="s">
        <v>110</v>
      </c>
      <c r="K90" s="79"/>
      <c r="L90" s="127"/>
      <c r="M90" s="127"/>
      <c r="N90" s="114"/>
      <c r="O90" s="84"/>
      <c r="P90" s="84"/>
      <c r="Q90" s="84"/>
      <c r="R90" s="32" t="s">
        <v>119</v>
      </c>
      <c r="S90" s="33">
        <v>10</v>
      </c>
      <c r="T90" s="33"/>
      <c r="U90" s="79"/>
      <c r="V90" s="79"/>
      <c r="W90" s="117"/>
      <c r="X90" s="82"/>
      <c r="Y90" s="72"/>
      <c r="Z90" s="75"/>
      <c r="AA90" s="75"/>
      <c r="AB90" s="75"/>
    </row>
    <row r="91" spans="1:28" s="3" customFormat="1" ht="13.5" customHeight="1">
      <c r="A91" s="75"/>
      <c r="B91" s="75"/>
      <c r="C91" s="192"/>
      <c r="D91" s="75"/>
      <c r="E91" s="135"/>
      <c r="F91" s="75"/>
      <c r="G91" s="99"/>
      <c r="H91" s="111" t="s">
        <v>52</v>
      </c>
      <c r="I91" s="78" t="s">
        <v>110</v>
      </c>
      <c r="J91" s="78"/>
      <c r="K91" s="79"/>
      <c r="L91" s="127"/>
      <c r="M91" s="127"/>
      <c r="N91" s="114"/>
      <c r="O91" s="85"/>
      <c r="P91" s="85"/>
      <c r="Q91" s="85"/>
      <c r="R91" s="32" t="s">
        <v>120</v>
      </c>
      <c r="S91" s="33">
        <v>30</v>
      </c>
      <c r="T91" s="33"/>
      <c r="U91" s="80"/>
      <c r="V91" s="79"/>
      <c r="W91" s="117"/>
      <c r="X91" s="82"/>
      <c r="Y91" s="72"/>
      <c r="Z91" s="75"/>
      <c r="AA91" s="75"/>
      <c r="AB91" s="75"/>
    </row>
    <row r="92" spans="1:28" s="3" customFormat="1" ht="30" customHeight="1">
      <c r="A92" s="75"/>
      <c r="B92" s="75"/>
      <c r="C92" s="192"/>
      <c r="D92" s="75"/>
      <c r="E92" s="135"/>
      <c r="F92" s="75"/>
      <c r="G92" s="99"/>
      <c r="H92" s="112"/>
      <c r="I92" s="79"/>
      <c r="J92" s="79"/>
      <c r="K92" s="79"/>
      <c r="L92" s="127"/>
      <c r="M92" s="127"/>
      <c r="N92" s="105" t="s">
        <v>135</v>
      </c>
      <c r="O92" s="83" t="s">
        <v>110</v>
      </c>
      <c r="P92" s="83"/>
      <c r="Q92" s="83"/>
      <c r="R92" s="32" t="s">
        <v>114</v>
      </c>
      <c r="S92" s="33">
        <v>15</v>
      </c>
      <c r="T92" s="33"/>
      <c r="U92" s="78">
        <f>S92+S93+S94+S95+S96+S97+S98</f>
        <v>85</v>
      </c>
      <c r="V92" s="79"/>
      <c r="W92" s="117"/>
      <c r="X92" s="82"/>
      <c r="Y92" s="72"/>
      <c r="Z92" s="75"/>
      <c r="AA92" s="75"/>
      <c r="AB92" s="75"/>
    </row>
    <row r="93" spans="1:28" s="3" customFormat="1" ht="30" customHeight="1">
      <c r="A93" s="75"/>
      <c r="B93" s="75"/>
      <c r="C93" s="192"/>
      <c r="D93" s="75"/>
      <c r="E93" s="135"/>
      <c r="F93" s="75"/>
      <c r="G93" s="99"/>
      <c r="H93" s="113"/>
      <c r="I93" s="80"/>
      <c r="J93" s="80"/>
      <c r="K93" s="79"/>
      <c r="L93" s="127"/>
      <c r="M93" s="127"/>
      <c r="N93" s="114"/>
      <c r="O93" s="84"/>
      <c r="P93" s="84"/>
      <c r="Q93" s="84"/>
      <c r="R93" s="32" t="s">
        <v>115</v>
      </c>
      <c r="S93" s="33">
        <v>5</v>
      </c>
      <c r="T93" s="33"/>
      <c r="U93" s="79"/>
      <c r="V93" s="79"/>
      <c r="W93" s="117"/>
      <c r="X93" s="82"/>
      <c r="Y93" s="72"/>
      <c r="Z93" s="75"/>
      <c r="AA93" s="75"/>
      <c r="AB93" s="75"/>
    </row>
    <row r="94" spans="1:28" s="3" customFormat="1" ht="15.75" customHeight="1">
      <c r="A94" s="75"/>
      <c r="B94" s="75"/>
      <c r="C94" s="192"/>
      <c r="D94" s="75"/>
      <c r="E94" s="135"/>
      <c r="F94" s="75"/>
      <c r="G94" s="99"/>
      <c r="H94" s="32" t="s">
        <v>53</v>
      </c>
      <c r="I94" s="33" t="s">
        <v>110</v>
      </c>
      <c r="J94" s="33"/>
      <c r="K94" s="79"/>
      <c r="L94" s="127"/>
      <c r="M94" s="127"/>
      <c r="N94" s="114"/>
      <c r="O94" s="84"/>
      <c r="P94" s="84"/>
      <c r="Q94" s="84"/>
      <c r="R94" s="32" t="s">
        <v>116</v>
      </c>
      <c r="S94" s="33"/>
      <c r="T94" s="33">
        <v>0</v>
      </c>
      <c r="U94" s="79"/>
      <c r="V94" s="79"/>
      <c r="W94" s="117"/>
      <c r="X94" s="82"/>
      <c r="Y94" s="72"/>
      <c r="Z94" s="75"/>
      <c r="AA94" s="75"/>
      <c r="AB94" s="75"/>
    </row>
    <row r="95" spans="1:28" s="3" customFormat="1" ht="12.75" customHeight="1">
      <c r="A95" s="75"/>
      <c r="B95" s="75"/>
      <c r="C95" s="192"/>
      <c r="D95" s="75"/>
      <c r="E95" s="135"/>
      <c r="F95" s="75"/>
      <c r="G95" s="99"/>
      <c r="H95" s="32" t="s">
        <v>54</v>
      </c>
      <c r="I95" s="33" t="s">
        <v>110</v>
      </c>
      <c r="J95" s="33"/>
      <c r="K95" s="79"/>
      <c r="L95" s="127"/>
      <c r="M95" s="127"/>
      <c r="N95" s="114"/>
      <c r="O95" s="84"/>
      <c r="P95" s="84"/>
      <c r="Q95" s="84"/>
      <c r="R95" s="32" t="s">
        <v>117</v>
      </c>
      <c r="S95" s="33">
        <v>10</v>
      </c>
      <c r="T95" s="33"/>
      <c r="U95" s="79"/>
      <c r="V95" s="79"/>
      <c r="W95" s="117"/>
      <c r="X95" s="82"/>
      <c r="Y95" s="72"/>
      <c r="Z95" s="75"/>
      <c r="AA95" s="75"/>
      <c r="AB95" s="75"/>
    </row>
    <row r="96" spans="1:28" s="3" customFormat="1" ht="30" customHeight="1">
      <c r="A96" s="75"/>
      <c r="B96" s="75"/>
      <c r="C96" s="192"/>
      <c r="D96" s="75"/>
      <c r="E96" s="135"/>
      <c r="F96" s="75"/>
      <c r="G96" s="99"/>
      <c r="H96" s="32" t="s">
        <v>55</v>
      </c>
      <c r="I96" s="33" t="s">
        <v>110</v>
      </c>
      <c r="J96" s="33"/>
      <c r="K96" s="79"/>
      <c r="L96" s="127"/>
      <c r="M96" s="127"/>
      <c r="N96" s="114"/>
      <c r="O96" s="84"/>
      <c r="P96" s="84"/>
      <c r="Q96" s="84"/>
      <c r="R96" s="32" t="s">
        <v>118</v>
      </c>
      <c r="S96" s="33">
        <v>15</v>
      </c>
      <c r="T96" s="33"/>
      <c r="U96" s="79"/>
      <c r="V96" s="79"/>
      <c r="W96" s="117"/>
      <c r="X96" s="82"/>
      <c r="Y96" s="72"/>
      <c r="Z96" s="75"/>
      <c r="AA96" s="75"/>
      <c r="AB96" s="75"/>
    </row>
    <row r="97" spans="1:28" s="3" customFormat="1" ht="30" customHeight="1">
      <c r="A97" s="75"/>
      <c r="B97" s="75"/>
      <c r="C97" s="192"/>
      <c r="D97" s="75"/>
      <c r="E97" s="135"/>
      <c r="F97" s="75"/>
      <c r="G97" s="99"/>
      <c r="H97" s="32" t="s">
        <v>56</v>
      </c>
      <c r="I97" s="33" t="s">
        <v>110</v>
      </c>
      <c r="J97" s="33"/>
      <c r="K97" s="79"/>
      <c r="L97" s="127"/>
      <c r="M97" s="127"/>
      <c r="N97" s="114"/>
      <c r="O97" s="84"/>
      <c r="P97" s="84"/>
      <c r="Q97" s="84"/>
      <c r="R97" s="32" t="s">
        <v>119</v>
      </c>
      <c r="S97" s="33">
        <v>10</v>
      </c>
      <c r="T97" s="33"/>
      <c r="U97" s="79"/>
      <c r="V97" s="79"/>
      <c r="W97" s="117"/>
      <c r="X97" s="82"/>
      <c r="Y97" s="72"/>
      <c r="Z97" s="75"/>
      <c r="AA97" s="75"/>
      <c r="AB97" s="75"/>
    </row>
    <row r="98" spans="1:28" s="3" customFormat="1" ht="12.75" customHeight="1">
      <c r="A98" s="75"/>
      <c r="B98" s="75"/>
      <c r="C98" s="192"/>
      <c r="D98" s="75"/>
      <c r="E98" s="135"/>
      <c r="F98" s="75"/>
      <c r="G98" s="99"/>
      <c r="H98" s="32" t="s">
        <v>57</v>
      </c>
      <c r="I98" s="33" t="s">
        <v>110</v>
      </c>
      <c r="J98" s="33"/>
      <c r="K98" s="79"/>
      <c r="L98" s="127"/>
      <c r="M98" s="127"/>
      <c r="N98" s="114"/>
      <c r="O98" s="85"/>
      <c r="P98" s="85"/>
      <c r="Q98" s="85"/>
      <c r="R98" s="32" t="s">
        <v>120</v>
      </c>
      <c r="S98" s="33">
        <v>30</v>
      </c>
      <c r="T98" s="33"/>
      <c r="U98" s="80"/>
      <c r="V98" s="79"/>
      <c r="W98" s="117"/>
      <c r="X98" s="82"/>
      <c r="Y98" s="72"/>
      <c r="Z98" s="75"/>
      <c r="AA98" s="75"/>
      <c r="AB98" s="75"/>
    </row>
    <row r="99" spans="1:28" s="3" customFormat="1" ht="12.75" customHeight="1">
      <c r="A99" s="75"/>
      <c r="B99" s="75"/>
      <c r="C99" s="192"/>
      <c r="D99" s="75"/>
      <c r="E99" s="135"/>
      <c r="F99" s="75"/>
      <c r="G99" s="99"/>
      <c r="H99" s="39" t="s">
        <v>58</v>
      </c>
      <c r="I99" s="34"/>
      <c r="J99" s="34" t="s">
        <v>110</v>
      </c>
      <c r="K99" s="79"/>
      <c r="L99" s="127"/>
      <c r="M99" s="127"/>
      <c r="N99" s="166"/>
      <c r="O99" s="167"/>
      <c r="P99" s="167"/>
      <c r="Q99" s="167"/>
      <c r="R99" s="167"/>
      <c r="S99" s="167"/>
      <c r="T99" s="167"/>
      <c r="U99" s="168"/>
      <c r="V99" s="79"/>
      <c r="W99" s="117"/>
      <c r="X99" s="82"/>
      <c r="Y99" s="72"/>
      <c r="Z99" s="75"/>
      <c r="AA99" s="75"/>
      <c r="AB99" s="75"/>
    </row>
    <row r="100" spans="1:28" s="3" customFormat="1" ht="12.75" customHeight="1">
      <c r="A100" s="75"/>
      <c r="B100" s="75"/>
      <c r="C100" s="192"/>
      <c r="D100" s="75"/>
      <c r="E100" s="135"/>
      <c r="F100" s="75"/>
      <c r="G100" s="99"/>
      <c r="H100" s="32" t="s">
        <v>59</v>
      </c>
      <c r="I100" s="33"/>
      <c r="J100" s="33" t="s">
        <v>110</v>
      </c>
      <c r="K100" s="79"/>
      <c r="L100" s="127"/>
      <c r="M100" s="127"/>
      <c r="N100" s="169"/>
      <c r="O100" s="170"/>
      <c r="P100" s="170"/>
      <c r="Q100" s="170"/>
      <c r="R100" s="170"/>
      <c r="S100" s="170"/>
      <c r="T100" s="170"/>
      <c r="U100" s="171"/>
      <c r="V100" s="79"/>
      <c r="W100" s="117"/>
      <c r="X100" s="82"/>
      <c r="Y100" s="72"/>
      <c r="Z100" s="75"/>
      <c r="AA100" s="75"/>
      <c r="AB100" s="75"/>
    </row>
    <row r="101" spans="1:28" s="3" customFormat="1" ht="12.75" customHeight="1">
      <c r="A101" s="76"/>
      <c r="B101" s="76"/>
      <c r="C101" s="193"/>
      <c r="D101" s="76"/>
      <c r="E101" s="136"/>
      <c r="F101" s="76"/>
      <c r="G101" s="100"/>
      <c r="H101" s="59" t="s">
        <v>60</v>
      </c>
      <c r="I101" s="36"/>
      <c r="J101" s="36" t="s">
        <v>110</v>
      </c>
      <c r="K101" s="80"/>
      <c r="L101" s="128"/>
      <c r="M101" s="128"/>
      <c r="N101" s="172"/>
      <c r="O101" s="173"/>
      <c r="P101" s="173"/>
      <c r="Q101" s="173"/>
      <c r="R101" s="173"/>
      <c r="S101" s="173"/>
      <c r="T101" s="173"/>
      <c r="U101" s="174"/>
      <c r="V101" s="80"/>
      <c r="W101" s="118"/>
      <c r="X101" s="179"/>
      <c r="Y101" s="73"/>
      <c r="Z101" s="76"/>
      <c r="AA101" s="76"/>
      <c r="AB101" s="76"/>
    </row>
    <row r="102" spans="1:28" s="3" customFormat="1" ht="29.25" customHeight="1">
      <c r="A102" s="77" t="s">
        <v>128</v>
      </c>
      <c r="B102" s="77" t="s">
        <v>129</v>
      </c>
      <c r="C102" s="77" t="s">
        <v>130</v>
      </c>
      <c r="D102" s="75" t="s">
        <v>202</v>
      </c>
      <c r="E102" s="77" t="s">
        <v>177</v>
      </c>
      <c r="F102" s="75" t="s">
        <v>217</v>
      </c>
      <c r="G102" s="98">
        <v>1</v>
      </c>
      <c r="H102" s="32" t="s">
        <v>43</v>
      </c>
      <c r="I102" s="33"/>
      <c r="J102" s="33" t="s">
        <v>110</v>
      </c>
      <c r="K102" s="78">
        <v>11</v>
      </c>
      <c r="L102" s="126" t="s">
        <v>174</v>
      </c>
      <c r="M102" s="116" t="s">
        <v>189</v>
      </c>
      <c r="N102" s="105" t="s">
        <v>132</v>
      </c>
      <c r="O102" s="83" t="s">
        <v>110</v>
      </c>
      <c r="P102" s="83"/>
      <c r="Q102" s="83"/>
      <c r="R102" s="32" t="s">
        <v>114</v>
      </c>
      <c r="S102" s="33">
        <v>15</v>
      </c>
      <c r="T102" s="33"/>
      <c r="U102" s="115">
        <f>S102+S103+S104+S105+S106+S107+S108</f>
        <v>85</v>
      </c>
      <c r="V102" s="79">
        <f>(U102+U109+U116+U123)/4</f>
        <v>77.5</v>
      </c>
      <c r="W102" s="116" t="s">
        <v>111</v>
      </c>
      <c r="X102" s="81" t="s">
        <v>122</v>
      </c>
      <c r="Y102" s="71" t="s">
        <v>204</v>
      </c>
      <c r="Z102" s="77" t="s">
        <v>203</v>
      </c>
      <c r="AA102" s="77" t="s">
        <v>205</v>
      </c>
      <c r="AB102" s="77" t="s">
        <v>206</v>
      </c>
    </row>
    <row r="103" spans="1:28" s="3" customFormat="1" ht="31.5" customHeight="1">
      <c r="A103" s="75"/>
      <c r="B103" s="75"/>
      <c r="C103" s="75"/>
      <c r="D103" s="75"/>
      <c r="E103" s="75"/>
      <c r="F103" s="75"/>
      <c r="G103" s="99"/>
      <c r="H103" s="111" t="s">
        <v>44</v>
      </c>
      <c r="I103" s="78" t="s">
        <v>110</v>
      </c>
      <c r="J103" s="78"/>
      <c r="K103" s="79"/>
      <c r="L103" s="127"/>
      <c r="M103" s="117"/>
      <c r="N103" s="114"/>
      <c r="O103" s="84"/>
      <c r="P103" s="83"/>
      <c r="Q103" s="83"/>
      <c r="R103" s="32" t="s">
        <v>115</v>
      </c>
      <c r="S103" s="33">
        <v>5</v>
      </c>
      <c r="T103" s="33"/>
      <c r="U103" s="78"/>
      <c r="V103" s="78"/>
      <c r="W103" s="116"/>
      <c r="X103" s="81"/>
      <c r="Y103" s="72"/>
      <c r="Z103" s="75"/>
      <c r="AA103" s="75"/>
      <c r="AB103" s="75"/>
    </row>
    <row r="104" spans="1:28" s="3" customFormat="1" ht="13.5" customHeight="1">
      <c r="A104" s="75"/>
      <c r="B104" s="75"/>
      <c r="C104" s="75"/>
      <c r="D104" s="75"/>
      <c r="E104" s="75"/>
      <c r="F104" s="75"/>
      <c r="G104" s="99"/>
      <c r="H104" s="112"/>
      <c r="I104" s="79"/>
      <c r="J104" s="79"/>
      <c r="K104" s="79"/>
      <c r="L104" s="127"/>
      <c r="M104" s="117"/>
      <c r="N104" s="114"/>
      <c r="O104" s="84"/>
      <c r="P104" s="84"/>
      <c r="Q104" s="84"/>
      <c r="R104" s="32" t="s">
        <v>116</v>
      </c>
      <c r="S104" s="33"/>
      <c r="T104" s="33">
        <v>0</v>
      </c>
      <c r="U104" s="79"/>
      <c r="V104" s="79"/>
      <c r="W104" s="117"/>
      <c r="X104" s="82"/>
      <c r="Y104" s="72"/>
      <c r="Z104" s="75"/>
      <c r="AA104" s="75"/>
      <c r="AB104" s="75"/>
    </row>
    <row r="105" spans="1:28" s="3" customFormat="1" ht="13.5" customHeight="1">
      <c r="A105" s="75"/>
      <c r="B105" s="75"/>
      <c r="C105" s="75"/>
      <c r="D105" s="75"/>
      <c r="E105" s="75"/>
      <c r="F105" s="75"/>
      <c r="G105" s="99"/>
      <c r="H105" s="113"/>
      <c r="I105" s="80"/>
      <c r="J105" s="80"/>
      <c r="K105" s="79"/>
      <c r="L105" s="127"/>
      <c r="M105" s="117"/>
      <c r="N105" s="114"/>
      <c r="O105" s="84"/>
      <c r="P105" s="84"/>
      <c r="Q105" s="84"/>
      <c r="R105" s="32" t="s">
        <v>117</v>
      </c>
      <c r="S105" s="33">
        <v>10</v>
      </c>
      <c r="T105" s="33"/>
      <c r="U105" s="79"/>
      <c r="V105" s="79"/>
      <c r="W105" s="117"/>
      <c r="X105" s="82"/>
      <c r="Y105" s="72"/>
      <c r="Z105" s="75"/>
      <c r="AA105" s="75"/>
      <c r="AB105" s="75"/>
    </row>
    <row r="106" spans="1:28" s="3" customFormat="1" ht="30" customHeight="1">
      <c r="A106" s="75"/>
      <c r="B106" s="75"/>
      <c r="C106" s="75"/>
      <c r="D106" s="75"/>
      <c r="E106" s="75"/>
      <c r="F106" s="75"/>
      <c r="G106" s="99"/>
      <c r="H106" s="32" t="s">
        <v>45</v>
      </c>
      <c r="I106" s="33" t="s">
        <v>110</v>
      </c>
      <c r="J106" s="33"/>
      <c r="K106" s="79"/>
      <c r="L106" s="127"/>
      <c r="M106" s="117"/>
      <c r="N106" s="114"/>
      <c r="O106" s="84"/>
      <c r="P106" s="84"/>
      <c r="Q106" s="84"/>
      <c r="R106" s="32" t="s">
        <v>118</v>
      </c>
      <c r="S106" s="33">
        <v>15</v>
      </c>
      <c r="T106" s="33"/>
      <c r="U106" s="79"/>
      <c r="V106" s="79"/>
      <c r="W106" s="117"/>
      <c r="X106" s="82"/>
      <c r="Y106" s="72"/>
      <c r="Z106" s="75"/>
      <c r="AA106" s="75"/>
      <c r="AB106" s="75"/>
    </row>
    <row r="107" spans="1:28" s="3" customFormat="1" ht="27.75" customHeight="1">
      <c r="A107" s="75"/>
      <c r="B107" s="75"/>
      <c r="C107" s="75"/>
      <c r="D107" s="75"/>
      <c r="E107" s="75"/>
      <c r="F107" s="75"/>
      <c r="G107" s="99"/>
      <c r="H107" s="111" t="s">
        <v>46</v>
      </c>
      <c r="I107" s="78"/>
      <c r="J107" s="78" t="s">
        <v>110</v>
      </c>
      <c r="K107" s="79"/>
      <c r="L107" s="127"/>
      <c r="M107" s="117"/>
      <c r="N107" s="114"/>
      <c r="O107" s="84"/>
      <c r="P107" s="84"/>
      <c r="Q107" s="84"/>
      <c r="R107" s="32" t="s">
        <v>119</v>
      </c>
      <c r="S107" s="33">
        <v>10</v>
      </c>
      <c r="T107" s="33"/>
      <c r="U107" s="79"/>
      <c r="V107" s="79"/>
      <c r="W107" s="117"/>
      <c r="X107" s="82"/>
      <c r="Y107" s="72"/>
      <c r="Z107" s="75"/>
      <c r="AA107" s="75"/>
      <c r="AB107" s="75"/>
    </row>
    <row r="108" spans="1:28" s="3" customFormat="1" ht="15.75" customHeight="1">
      <c r="A108" s="75"/>
      <c r="B108" s="75"/>
      <c r="C108" s="75"/>
      <c r="D108" s="75"/>
      <c r="E108" s="75"/>
      <c r="F108" s="75"/>
      <c r="G108" s="99"/>
      <c r="H108" s="112"/>
      <c r="I108" s="79"/>
      <c r="J108" s="79"/>
      <c r="K108" s="79"/>
      <c r="L108" s="127"/>
      <c r="M108" s="117"/>
      <c r="N108" s="106"/>
      <c r="O108" s="85"/>
      <c r="P108" s="85"/>
      <c r="Q108" s="85"/>
      <c r="R108" s="32" t="s">
        <v>120</v>
      </c>
      <c r="S108" s="33">
        <v>30</v>
      </c>
      <c r="T108" s="33"/>
      <c r="U108" s="80"/>
      <c r="V108" s="79"/>
      <c r="W108" s="117"/>
      <c r="X108" s="82"/>
      <c r="Y108" s="72"/>
      <c r="Z108" s="75"/>
      <c r="AA108" s="75"/>
      <c r="AB108" s="75"/>
    </row>
    <row r="109" spans="1:28" s="3" customFormat="1" ht="32.25" customHeight="1">
      <c r="A109" s="75"/>
      <c r="B109" s="75"/>
      <c r="C109" s="75"/>
      <c r="D109" s="75"/>
      <c r="E109" s="75"/>
      <c r="F109" s="75"/>
      <c r="G109" s="99"/>
      <c r="H109" s="113"/>
      <c r="I109" s="80"/>
      <c r="J109" s="80"/>
      <c r="K109" s="79"/>
      <c r="L109" s="127"/>
      <c r="M109" s="117"/>
      <c r="N109" s="105" t="s">
        <v>178</v>
      </c>
      <c r="O109" s="83" t="s">
        <v>110</v>
      </c>
      <c r="P109" s="83"/>
      <c r="Q109" s="83"/>
      <c r="R109" s="32" t="s">
        <v>114</v>
      </c>
      <c r="S109" s="33">
        <v>15</v>
      </c>
      <c r="T109" s="33"/>
      <c r="U109" s="78">
        <f>S109+S110+S111+S112+S113+S114+S115</f>
        <v>55</v>
      </c>
      <c r="V109" s="79"/>
      <c r="W109" s="117"/>
      <c r="X109" s="82"/>
      <c r="Y109" s="72"/>
      <c r="Z109" s="75"/>
      <c r="AA109" s="75"/>
      <c r="AB109" s="75"/>
    </row>
    <row r="110" spans="1:28" s="3" customFormat="1" ht="27.75" customHeight="1">
      <c r="A110" s="75"/>
      <c r="B110" s="75"/>
      <c r="C110" s="75"/>
      <c r="D110" s="75"/>
      <c r="E110" s="75"/>
      <c r="F110" s="75"/>
      <c r="G110" s="99"/>
      <c r="H110" s="111" t="s">
        <v>47</v>
      </c>
      <c r="I110" s="78" t="s">
        <v>110</v>
      </c>
      <c r="J110" s="78"/>
      <c r="K110" s="79"/>
      <c r="L110" s="127"/>
      <c r="M110" s="117"/>
      <c r="N110" s="114"/>
      <c r="O110" s="84"/>
      <c r="P110" s="84"/>
      <c r="Q110" s="84"/>
      <c r="R110" s="32" t="s">
        <v>115</v>
      </c>
      <c r="S110" s="33">
        <v>5</v>
      </c>
      <c r="T110" s="33"/>
      <c r="U110" s="79"/>
      <c r="V110" s="79"/>
      <c r="W110" s="117"/>
      <c r="X110" s="82"/>
      <c r="Y110" s="72"/>
      <c r="Z110" s="75"/>
      <c r="AA110" s="75"/>
      <c r="AB110" s="75"/>
    </row>
    <row r="111" spans="1:28" s="3" customFormat="1" ht="15" customHeight="1">
      <c r="A111" s="75"/>
      <c r="B111" s="75"/>
      <c r="C111" s="75"/>
      <c r="D111" s="75"/>
      <c r="E111" s="75"/>
      <c r="F111" s="75"/>
      <c r="G111" s="99"/>
      <c r="H111" s="112"/>
      <c r="I111" s="79"/>
      <c r="J111" s="79"/>
      <c r="K111" s="79"/>
      <c r="L111" s="127"/>
      <c r="M111" s="117"/>
      <c r="N111" s="114"/>
      <c r="O111" s="84"/>
      <c r="P111" s="84"/>
      <c r="Q111" s="84"/>
      <c r="R111" s="32" t="s">
        <v>116</v>
      </c>
      <c r="S111" s="33"/>
      <c r="T111" s="33">
        <v>0</v>
      </c>
      <c r="U111" s="79"/>
      <c r="V111" s="79"/>
      <c r="W111" s="117"/>
      <c r="X111" s="82"/>
      <c r="Y111" s="72"/>
      <c r="Z111" s="75"/>
      <c r="AA111" s="75"/>
      <c r="AB111" s="75"/>
    </row>
    <row r="112" spans="1:28" s="3" customFormat="1" ht="14.25" customHeight="1">
      <c r="A112" s="75"/>
      <c r="B112" s="75"/>
      <c r="C112" s="75"/>
      <c r="D112" s="75"/>
      <c r="E112" s="75"/>
      <c r="F112" s="75"/>
      <c r="G112" s="99"/>
      <c r="H112" s="113"/>
      <c r="I112" s="80"/>
      <c r="J112" s="80"/>
      <c r="K112" s="79"/>
      <c r="L112" s="127"/>
      <c r="M112" s="117"/>
      <c r="N112" s="114"/>
      <c r="O112" s="84"/>
      <c r="P112" s="84"/>
      <c r="Q112" s="84"/>
      <c r="R112" s="32" t="s">
        <v>117</v>
      </c>
      <c r="S112" s="33">
        <v>10</v>
      </c>
      <c r="T112" s="33"/>
      <c r="U112" s="79"/>
      <c r="V112" s="79"/>
      <c r="W112" s="117"/>
      <c r="X112" s="82"/>
      <c r="Y112" s="72"/>
      <c r="Z112" s="75"/>
      <c r="AA112" s="75"/>
      <c r="AB112" s="75"/>
    </row>
    <row r="113" spans="1:28" s="3" customFormat="1" ht="33" customHeight="1">
      <c r="A113" s="75"/>
      <c r="B113" s="75"/>
      <c r="C113" s="75"/>
      <c r="D113" s="75"/>
      <c r="E113" s="75"/>
      <c r="F113" s="75"/>
      <c r="G113" s="99"/>
      <c r="H113" s="32" t="s">
        <v>48</v>
      </c>
      <c r="I113" s="33" t="s">
        <v>110</v>
      </c>
      <c r="J113" s="33"/>
      <c r="K113" s="79"/>
      <c r="L113" s="127"/>
      <c r="M113" s="117"/>
      <c r="N113" s="114"/>
      <c r="O113" s="84"/>
      <c r="P113" s="84"/>
      <c r="Q113" s="84"/>
      <c r="R113" s="32" t="s">
        <v>118</v>
      </c>
      <c r="S113" s="33">
        <v>15</v>
      </c>
      <c r="T113" s="33"/>
      <c r="U113" s="79"/>
      <c r="V113" s="79"/>
      <c r="W113" s="79"/>
      <c r="X113" s="79"/>
      <c r="Y113" s="72"/>
      <c r="Z113" s="75"/>
      <c r="AA113" s="75"/>
      <c r="AB113" s="75"/>
    </row>
    <row r="114" spans="1:28" s="3" customFormat="1" ht="31.5" customHeight="1">
      <c r="A114" s="75"/>
      <c r="B114" s="75"/>
      <c r="C114" s="75"/>
      <c r="D114" s="75"/>
      <c r="E114" s="75"/>
      <c r="F114" s="75"/>
      <c r="G114" s="99"/>
      <c r="H114" s="111" t="s">
        <v>49</v>
      </c>
      <c r="I114" s="78" t="s">
        <v>110</v>
      </c>
      <c r="J114" s="78"/>
      <c r="K114" s="79"/>
      <c r="L114" s="127"/>
      <c r="M114" s="117"/>
      <c r="N114" s="114"/>
      <c r="O114" s="84"/>
      <c r="P114" s="84"/>
      <c r="Q114" s="84"/>
      <c r="R114" s="32" t="s">
        <v>119</v>
      </c>
      <c r="S114" s="33">
        <v>10</v>
      </c>
      <c r="T114" s="33"/>
      <c r="U114" s="79"/>
      <c r="V114" s="79"/>
      <c r="W114" s="79"/>
      <c r="X114" s="79"/>
      <c r="Y114" s="72"/>
      <c r="Z114" s="75"/>
      <c r="AA114" s="75"/>
      <c r="AB114" s="75"/>
    </row>
    <row r="115" spans="1:28" s="3" customFormat="1" ht="12.75" customHeight="1">
      <c r="A115" s="75"/>
      <c r="B115" s="75"/>
      <c r="C115" s="75"/>
      <c r="D115" s="75"/>
      <c r="E115" s="75"/>
      <c r="F115" s="75"/>
      <c r="G115" s="99"/>
      <c r="H115" s="112"/>
      <c r="I115" s="79"/>
      <c r="J115" s="79"/>
      <c r="K115" s="79"/>
      <c r="L115" s="127"/>
      <c r="M115" s="117"/>
      <c r="N115" s="106"/>
      <c r="O115" s="85"/>
      <c r="P115" s="85"/>
      <c r="Q115" s="85"/>
      <c r="R115" s="32" t="s">
        <v>120</v>
      </c>
      <c r="S115" s="33"/>
      <c r="T115" s="33">
        <v>0</v>
      </c>
      <c r="U115" s="80"/>
      <c r="V115" s="79"/>
      <c r="W115" s="79"/>
      <c r="X115" s="79"/>
      <c r="Y115" s="72"/>
      <c r="Z115" s="75"/>
      <c r="AA115" s="75"/>
      <c r="AB115" s="75"/>
    </row>
    <row r="116" spans="1:28" s="3" customFormat="1" ht="27" customHeight="1">
      <c r="A116" s="75"/>
      <c r="B116" s="75"/>
      <c r="C116" s="75"/>
      <c r="D116" s="75"/>
      <c r="E116" s="75"/>
      <c r="F116" s="75"/>
      <c r="G116" s="99"/>
      <c r="H116" s="113"/>
      <c r="I116" s="80"/>
      <c r="J116" s="80"/>
      <c r="K116" s="79"/>
      <c r="L116" s="127"/>
      <c r="M116" s="117"/>
      <c r="N116" s="105" t="s">
        <v>179</v>
      </c>
      <c r="O116" s="83" t="s">
        <v>110</v>
      </c>
      <c r="P116" s="83"/>
      <c r="Q116" s="83"/>
      <c r="R116" s="32" t="s">
        <v>114</v>
      </c>
      <c r="S116" s="33">
        <v>15</v>
      </c>
      <c r="T116" s="33"/>
      <c r="U116" s="78">
        <f>S116+S117+S118+S119+S120+S121+S122</f>
        <v>85</v>
      </c>
      <c r="V116" s="79"/>
      <c r="W116" s="79"/>
      <c r="X116" s="79"/>
      <c r="Y116" s="72"/>
      <c r="Z116" s="75"/>
      <c r="AA116" s="75"/>
      <c r="AB116" s="75"/>
    </row>
    <row r="117" spans="1:28" s="3" customFormat="1" ht="27" customHeight="1">
      <c r="A117" s="75"/>
      <c r="B117" s="75"/>
      <c r="C117" s="75"/>
      <c r="D117" s="75"/>
      <c r="E117" s="75"/>
      <c r="F117" s="75"/>
      <c r="G117" s="99"/>
      <c r="H117" s="111" t="s">
        <v>50</v>
      </c>
      <c r="I117" s="78"/>
      <c r="J117" s="78" t="s">
        <v>110</v>
      </c>
      <c r="K117" s="79"/>
      <c r="L117" s="127"/>
      <c r="M117" s="117"/>
      <c r="N117" s="114"/>
      <c r="O117" s="84"/>
      <c r="P117" s="84"/>
      <c r="Q117" s="84"/>
      <c r="R117" s="32" t="s">
        <v>115</v>
      </c>
      <c r="S117" s="33">
        <v>5</v>
      </c>
      <c r="T117" s="33"/>
      <c r="U117" s="79"/>
      <c r="V117" s="79"/>
      <c r="W117" s="79"/>
      <c r="X117" s="79"/>
      <c r="Y117" s="72"/>
      <c r="Z117" s="75"/>
      <c r="AA117" s="75"/>
      <c r="AB117" s="75"/>
    </row>
    <row r="118" spans="1:28" s="3" customFormat="1" ht="14.25" customHeight="1">
      <c r="A118" s="75"/>
      <c r="B118" s="75"/>
      <c r="C118" s="75"/>
      <c r="D118" s="75"/>
      <c r="E118" s="75"/>
      <c r="F118" s="75"/>
      <c r="G118" s="99"/>
      <c r="H118" s="112"/>
      <c r="I118" s="79"/>
      <c r="J118" s="79"/>
      <c r="K118" s="79"/>
      <c r="L118" s="127"/>
      <c r="M118" s="117"/>
      <c r="N118" s="114"/>
      <c r="O118" s="84"/>
      <c r="P118" s="84"/>
      <c r="Q118" s="84"/>
      <c r="R118" s="32" t="s">
        <v>116</v>
      </c>
      <c r="S118" s="33"/>
      <c r="T118" s="33">
        <v>0</v>
      </c>
      <c r="U118" s="79"/>
      <c r="V118" s="79"/>
      <c r="W118" s="79"/>
      <c r="X118" s="79"/>
      <c r="Y118" s="72"/>
      <c r="Z118" s="75"/>
      <c r="AA118" s="75"/>
      <c r="AB118" s="75"/>
    </row>
    <row r="119" spans="1:28" s="3" customFormat="1" ht="14.25" customHeight="1">
      <c r="A119" s="75"/>
      <c r="B119" s="75"/>
      <c r="C119" s="75"/>
      <c r="D119" s="75"/>
      <c r="E119" s="75"/>
      <c r="F119" s="75"/>
      <c r="G119" s="99"/>
      <c r="H119" s="112"/>
      <c r="I119" s="79"/>
      <c r="J119" s="79"/>
      <c r="K119" s="79"/>
      <c r="L119" s="127"/>
      <c r="M119" s="117"/>
      <c r="N119" s="114"/>
      <c r="O119" s="84"/>
      <c r="P119" s="84"/>
      <c r="Q119" s="84"/>
      <c r="R119" s="32" t="s">
        <v>117</v>
      </c>
      <c r="S119" s="33">
        <v>10</v>
      </c>
      <c r="T119" s="33"/>
      <c r="U119" s="79"/>
      <c r="V119" s="79"/>
      <c r="W119" s="79"/>
      <c r="X119" s="79"/>
      <c r="Y119" s="72"/>
      <c r="Z119" s="75"/>
      <c r="AA119" s="75"/>
      <c r="AB119" s="75"/>
    </row>
    <row r="120" spans="1:28" s="3" customFormat="1" ht="27.75" customHeight="1">
      <c r="A120" s="75"/>
      <c r="B120" s="75"/>
      <c r="C120" s="75"/>
      <c r="D120" s="75"/>
      <c r="E120" s="75"/>
      <c r="F120" s="75"/>
      <c r="G120" s="99"/>
      <c r="H120" s="113"/>
      <c r="I120" s="80"/>
      <c r="J120" s="80"/>
      <c r="K120" s="79"/>
      <c r="L120" s="127"/>
      <c r="M120" s="117"/>
      <c r="N120" s="114"/>
      <c r="O120" s="84"/>
      <c r="P120" s="84"/>
      <c r="Q120" s="84"/>
      <c r="R120" s="32" t="s">
        <v>118</v>
      </c>
      <c r="S120" s="33">
        <v>15</v>
      </c>
      <c r="T120" s="33"/>
      <c r="U120" s="79"/>
      <c r="V120" s="79"/>
      <c r="W120" s="79"/>
      <c r="X120" s="79"/>
      <c r="Y120" s="72"/>
      <c r="Z120" s="75"/>
      <c r="AA120" s="75"/>
      <c r="AB120" s="75"/>
    </row>
    <row r="121" spans="1:28" s="3" customFormat="1" ht="27.75" customHeight="1">
      <c r="A121" s="75"/>
      <c r="B121" s="75"/>
      <c r="C121" s="75"/>
      <c r="D121" s="75"/>
      <c r="E121" s="75"/>
      <c r="F121" s="75"/>
      <c r="G121" s="99"/>
      <c r="H121" s="32" t="s">
        <v>51</v>
      </c>
      <c r="I121" s="33"/>
      <c r="J121" s="33" t="s">
        <v>110</v>
      </c>
      <c r="K121" s="79"/>
      <c r="L121" s="127"/>
      <c r="M121" s="117"/>
      <c r="N121" s="114"/>
      <c r="O121" s="84"/>
      <c r="P121" s="84"/>
      <c r="Q121" s="84"/>
      <c r="R121" s="32" t="s">
        <v>119</v>
      </c>
      <c r="S121" s="33">
        <v>10</v>
      </c>
      <c r="T121" s="33"/>
      <c r="U121" s="79"/>
      <c r="V121" s="79"/>
      <c r="W121" s="79"/>
      <c r="X121" s="79"/>
      <c r="Y121" s="72"/>
      <c r="Z121" s="75"/>
      <c r="AA121" s="75"/>
      <c r="AB121" s="75"/>
    </row>
    <row r="122" spans="1:28" s="3" customFormat="1" ht="13.5" customHeight="1">
      <c r="A122" s="75"/>
      <c r="B122" s="75"/>
      <c r="C122" s="75"/>
      <c r="D122" s="75"/>
      <c r="E122" s="75"/>
      <c r="F122" s="75"/>
      <c r="G122" s="99"/>
      <c r="H122" s="111" t="s">
        <v>52</v>
      </c>
      <c r="I122" s="78" t="s">
        <v>110</v>
      </c>
      <c r="J122" s="78"/>
      <c r="K122" s="79"/>
      <c r="L122" s="127"/>
      <c r="M122" s="117"/>
      <c r="N122" s="114"/>
      <c r="O122" s="85"/>
      <c r="P122" s="85"/>
      <c r="Q122" s="85"/>
      <c r="R122" s="32" t="s">
        <v>120</v>
      </c>
      <c r="S122" s="33">
        <v>30</v>
      </c>
      <c r="T122" s="33"/>
      <c r="U122" s="80"/>
      <c r="V122" s="79"/>
      <c r="W122" s="79"/>
      <c r="X122" s="79"/>
      <c r="Y122" s="72"/>
      <c r="Z122" s="75"/>
      <c r="AA122" s="75"/>
      <c r="AB122" s="75"/>
    </row>
    <row r="123" spans="1:28" s="3" customFormat="1" ht="30" customHeight="1">
      <c r="A123" s="75"/>
      <c r="B123" s="75"/>
      <c r="C123" s="75"/>
      <c r="D123" s="75"/>
      <c r="E123" s="75"/>
      <c r="F123" s="75"/>
      <c r="G123" s="99"/>
      <c r="H123" s="112"/>
      <c r="I123" s="79"/>
      <c r="J123" s="79"/>
      <c r="K123" s="79"/>
      <c r="L123" s="127"/>
      <c r="M123" s="117"/>
      <c r="N123" s="105"/>
      <c r="O123" s="83"/>
      <c r="P123" s="83"/>
      <c r="Q123" s="83"/>
      <c r="R123" s="32" t="s">
        <v>114</v>
      </c>
      <c r="S123" s="33">
        <v>15</v>
      </c>
      <c r="T123" s="33"/>
      <c r="U123" s="78">
        <f>S123+S124+S125+S126+S127+S128+S129</f>
        <v>85</v>
      </c>
      <c r="V123" s="79"/>
      <c r="W123" s="79"/>
      <c r="X123" s="79"/>
      <c r="Y123" s="72"/>
      <c r="Z123" s="75"/>
      <c r="AA123" s="75"/>
      <c r="AB123" s="75"/>
    </row>
    <row r="124" spans="1:28" s="3" customFormat="1" ht="30" customHeight="1">
      <c r="A124" s="75"/>
      <c r="B124" s="75"/>
      <c r="C124" s="75"/>
      <c r="D124" s="75"/>
      <c r="E124" s="75"/>
      <c r="F124" s="75"/>
      <c r="G124" s="99"/>
      <c r="H124" s="113"/>
      <c r="I124" s="80"/>
      <c r="J124" s="80"/>
      <c r="K124" s="79"/>
      <c r="L124" s="127"/>
      <c r="M124" s="117"/>
      <c r="N124" s="114"/>
      <c r="O124" s="84"/>
      <c r="P124" s="84"/>
      <c r="Q124" s="84"/>
      <c r="R124" s="32" t="s">
        <v>115</v>
      </c>
      <c r="S124" s="33">
        <v>5</v>
      </c>
      <c r="T124" s="33"/>
      <c r="U124" s="79"/>
      <c r="V124" s="79"/>
      <c r="W124" s="79"/>
      <c r="X124" s="79"/>
      <c r="Y124" s="72"/>
      <c r="Z124" s="75"/>
      <c r="AA124" s="75"/>
      <c r="AB124" s="75"/>
    </row>
    <row r="125" spans="1:28" s="3" customFormat="1" ht="15.75" customHeight="1">
      <c r="A125" s="75"/>
      <c r="B125" s="75"/>
      <c r="C125" s="75"/>
      <c r="D125" s="75"/>
      <c r="E125" s="75"/>
      <c r="F125" s="75"/>
      <c r="G125" s="99"/>
      <c r="H125" s="32" t="s">
        <v>53</v>
      </c>
      <c r="I125" s="33" t="s">
        <v>110</v>
      </c>
      <c r="J125" s="33"/>
      <c r="K125" s="79"/>
      <c r="L125" s="127"/>
      <c r="M125" s="117"/>
      <c r="N125" s="114"/>
      <c r="O125" s="84"/>
      <c r="P125" s="84"/>
      <c r="Q125" s="84"/>
      <c r="R125" s="32" t="s">
        <v>116</v>
      </c>
      <c r="S125" s="33"/>
      <c r="T125" s="33">
        <v>0</v>
      </c>
      <c r="U125" s="79"/>
      <c r="V125" s="79"/>
      <c r="W125" s="79"/>
      <c r="X125" s="79"/>
      <c r="Y125" s="72"/>
      <c r="Z125" s="75"/>
      <c r="AA125" s="75"/>
      <c r="AB125" s="75"/>
    </row>
    <row r="126" spans="1:28" s="3" customFormat="1" ht="12.75" customHeight="1">
      <c r="A126" s="75"/>
      <c r="B126" s="75"/>
      <c r="C126" s="75"/>
      <c r="D126" s="75"/>
      <c r="E126" s="75"/>
      <c r="F126" s="75"/>
      <c r="G126" s="99"/>
      <c r="H126" s="32" t="s">
        <v>54</v>
      </c>
      <c r="I126" s="33" t="s">
        <v>110</v>
      </c>
      <c r="J126" s="33"/>
      <c r="K126" s="79"/>
      <c r="L126" s="127"/>
      <c r="M126" s="117"/>
      <c r="N126" s="114"/>
      <c r="O126" s="84"/>
      <c r="P126" s="84"/>
      <c r="Q126" s="84"/>
      <c r="R126" s="32" t="s">
        <v>117</v>
      </c>
      <c r="S126" s="33">
        <v>10</v>
      </c>
      <c r="T126" s="33"/>
      <c r="U126" s="79"/>
      <c r="V126" s="79"/>
      <c r="W126" s="79"/>
      <c r="X126" s="79"/>
      <c r="Y126" s="72"/>
      <c r="Z126" s="75"/>
      <c r="AA126" s="75"/>
      <c r="AB126" s="75"/>
    </row>
    <row r="127" spans="1:28" s="3" customFormat="1" ht="30" customHeight="1">
      <c r="A127" s="75"/>
      <c r="B127" s="75"/>
      <c r="C127" s="75"/>
      <c r="D127" s="75"/>
      <c r="E127" s="75"/>
      <c r="F127" s="75"/>
      <c r="G127" s="99"/>
      <c r="H127" s="32" t="s">
        <v>55</v>
      </c>
      <c r="I127" s="33" t="s">
        <v>110</v>
      </c>
      <c r="J127" s="33"/>
      <c r="K127" s="79"/>
      <c r="L127" s="127"/>
      <c r="M127" s="117"/>
      <c r="N127" s="114"/>
      <c r="O127" s="84"/>
      <c r="P127" s="84"/>
      <c r="Q127" s="84"/>
      <c r="R127" s="32" t="s">
        <v>118</v>
      </c>
      <c r="S127" s="33">
        <v>15</v>
      </c>
      <c r="T127" s="33"/>
      <c r="U127" s="79"/>
      <c r="V127" s="79"/>
      <c r="W127" s="79"/>
      <c r="X127" s="79"/>
      <c r="Y127" s="72"/>
      <c r="Z127" s="75"/>
      <c r="AA127" s="75"/>
      <c r="AB127" s="75"/>
    </row>
    <row r="128" spans="1:28" s="3" customFormat="1" ht="30" customHeight="1">
      <c r="A128" s="75"/>
      <c r="B128" s="75"/>
      <c r="C128" s="75"/>
      <c r="D128" s="75"/>
      <c r="E128" s="75"/>
      <c r="F128" s="75"/>
      <c r="G128" s="99"/>
      <c r="H128" s="32" t="s">
        <v>56</v>
      </c>
      <c r="I128" s="33" t="s">
        <v>110</v>
      </c>
      <c r="J128" s="33"/>
      <c r="K128" s="79"/>
      <c r="L128" s="127"/>
      <c r="M128" s="117"/>
      <c r="N128" s="114"/>
      <c r="O128" s="84"/>
      <c r="P128" s="84"/>
      <c r="Q128" s="84"/>
      <c r="R128" s="32" t="s">
        <v>119</v>
      </c>
      <c r="S128" s="33">
        <v>10</v>
      </c>
      <c r="T128" s="33"/>
      <c r="U128" s="79"/>
      <c r="V128" s="79"/>
      <c r="W128" s="79"/>
      <c r="X128" s="79"/>
      <c r="Y128" s="72"/>
      <c r="Z128" s="75"/>
      <c r="AA128" s="75"/>
      <c r="AB128" s="75"/>
    </row>
    <row r="129" spans="1:28" s="3" customFormat="1" ht="12.75" customHeight="1">
      <c r="A129" s="75"/>
      <c r="B129" s="75"/>
      <c r="C129" s="75"/>
      <c r="D129" s="75"/>
      <c r="E129" s="75"/>
      <c r="F129" s="75"/>
      <c r="G129" s="99"/>
      <c r="H129" s="32" t="s">
        <v>57</v>
      </c>
      <c r="I129" s="33"/>
      <c r="J129" s="33" t="s">
        <v>110</v>
      </c>
      <c r="K129" s="79"/>
      <c r="L129" s="127"/>
      <c r="M129" s="117"/>
      <c r="N129" s="106"/>
      <c r="O129" s="85"/>
      <c r="P129" s="85"/>
      <c r="Q129" s="85"/>
      <c r="R129" s="32" t="s">
        <v>120</v>
      </c>
      <c r="S129" s="33">
        <v>30</v>
      </c>
      <c r="T129" s="33"/>
      <c r="U129" s="80"/>
      <c r="V129" s="79"/>
      <c r="W129" s="79"/>
      <c r="X129" s="79"/>
      <c r="Y129" s="72"/>
      <c r="Z129" s="75"/>
      <c r="AA129" s="75"/>
      <c r="AB129" s="75"/>
    </row>
    <row r="130" spans="1:28" s="3" customFormat="1" ht="12.75" customHeight="1">
      <c r="A130" s="75"/>
      <c r="B130" s="75"/>
      <c r="C130" s="75"/>
      <c r="D130" s="75"/>
      <c r="E130" s="75"/>
      <c r="F130" s="75"/>
      <c r="G130" s="99"/>
      <c r="H130" s="32" t="s">
        <v>58</v>
      </c>
      <c r="I130" s="33"/>
      <c r="J130" s="33" t="s">
        <v>110</v>
      </c>
      <c r="K130" s="79"/>
      <c r="L130" s="127"/>
      <c r="M130" s="117"/>
      <c r="N130" s="40"/>
      <c r="O130" s="41"/>
      <c r="P130" s="41"/>
      <c r="Q130" s="41"/>
      <c r="R130" s="41"/>
      <c r="S130" s="41"/>
      <c r="T130" s="41"/>
      <c r="U130" s="42"/>
      <c r="V130" s="79"/>
      <c r="W130" s="79"/>
      <c r="X130" s="79"/>
      <c r="Y130" s="72"/>
      <c r="Z130" s="75"/>
      <c r="AA130" s="75"/>
      <c r="AB130" s="75"/>
    </row>
    <row r="131" spans="1:28" s="3" customFormat="1" ht="12.75" customHeight="1">
      <c r="A131" s="75"/>
      <c r="B131" s="75"/>
      <c r="C131" s="75"/>
      <c r="D131" s="75"/>
      <c r="E131" s="75"/>
      <c r="F131" s="75"/>
      <c r="G131" s="99"/>
      <c r="H131" s="32" t="s">
        <v>59</v>
      </c>
      <c r="I131" s="33"/>
      <c r="J131" s="33" t="s">
        <v>110</v>
      </c>
      <c r="K131" s="79"/>
      <c r="L131" s="127"/>
      <c r="M131" s="117"/>
      <c r="N131" s="43"/>
      <c r="O131" s="44"/>
      <c r="P131" s="44"/>
      <c r="Q131" s="44"/>
      <c r="R131" s="44"/>
      <c r="S131" s="44"/>
      <c r="T131" s="44"/>
      <c r="U131" s="45"/>
      <c r="V131" s="79"/>
      <c r="W131" s="79"/>
      <c r="X131" s="79"/>
      <c r="Y131" s="72"/>
      <c r="Z131" s="75"/>
      <c r="AA131" s="75"/>
      <c r="AB131" s="75"/>
    </row>
    <row r="132" spans="1:28" s="3" customFormat="1" ht="12.75" customHeight="1">
      <c r="A132" s="76"/>
      <c r="B132" s="76"/>
      <c r="C132" s="76"/>
      <c r="D132" s="76"/>
      <c r="E132" s="76"/>
      <c r="F132" s="76"/>
      <c r="G132" s="100"/>
      <c r="H132" s="32" t="s">
        <v>60</v>
      </c>
      <c r="I132" s="33"/>
      <c r="J132" s="33" t="s">
        <v>110</v>
      </c>
      <c r="K132" s="80"/>
      <c r="L132" s="128"/>
      <c r="M132" s="118"/>
      <c r="N132" s="46"/>
      <c r="O132" s="47"/>
      <c r="P132" s="47"/>
      <c r="Q132" s="47"/>
      <c r="R132" s="47"/>
      <c r="S132" s="47"/>
      <c r="T132" s="47"/>
      <c r="U132" s="48"/>
      <c r="V132" s="80"/>
      <c r="W132" s="80"/>
      <c r="X132" s="80"/>
      <c r="Y132" s="73"/>
      <c r="Z132" s="76"/>
      <c r="AA132" s="76"/>
      <c r="AB132" s="76"/>
    </row>
    <row r="133" spans="1:28" s="3" customFormat="1" ht="29.25" customHeight="1">
      <c r="A133" s="77" t="s">
        <v>136</v>
      </c>
      <c r="B133" s="77" t="s">
        <v>156</v>
      </c>
      <c r="C133" s="77" t="s">
        <v>137</v>
      </c>
      <c r="D133" s="77" t="s">
        <v>207</v>
      </c>
      <c r="E133" s="77" t="s">
        <v>138</v>
      </c>
      <c r="F133" s="77" t="s">
        <v>208</v>
      </c>
      <c r="G133" s="98">
        <v>1</v>
      </c>
      <c r="H133" s="32" t="s">
        <v>43</v>
      </c>
      <c r="I133" s="33" t="s">
        <v>110</v>
      </c>
      <c r="J133" s="33"/>
      <c r="K133" s="78">
        <v>12</v>
      </c>
      <c r="L133" s="119" t="s">
        <v>188</v>
      </c>
      <c r="M133" s="122" t="s">
        <v>209</v>
      </c>
      <c r="N133" s="105" t="s">
        <v>139</v>
      </c>
      <c r="O133" s="83" t="s">
        <v>110</v>
      </c>
      <c r="P133" s="83"/>
      <c r="Q133" s="83"/>
      <c r="R133" s="32" t="s">
        <v>114</v>
      </c>
      <c r="S133" s="33">
        <v>15</v>
      </c>
      <c r="T133" s="33"/>
      <c r="U133" s="115">
        <f>S133+S134+S135+S136+S137+S138+S139</f>
        <v>85</v>
      </c>
      <c r="V133" s="79">
        <f>(U133+U140+U147)/3</f>
        <v>85</v>
      </c>
      <c r="W133" s="116" t="s">
        <v>111</v>
      </c>
      <c r="X133" s="78" t="s">
        <v>122</v>
      </c>
      <c r="Y133" s="125" t="s">
        <v>210</v>
      </c>
      <c r="Z133" s="77" t="s">
        <v>211</v>
      </c>
      <c r="AA133" s="77" t="s">
        <v>212</v>
      </c>
      <c r="AB133" s="77" t="s">
        <v>140</v>
      </c>
    </row>
    <row r="134" spans="1:28" s="3" customFormat="1" ht="31.5" customHeight="1">
      <c r="A134" s="75"/>
      <c r="B134" s="75"/>
      <c r="C134" s="75"/>
      <c r="D134" s="75"/>
      <c r="E134" s="75"/>
      <c r="F134" s="75"/>
      <c r="G134" s="99"/>
      <c r="H134" s="111" t="s">
        <v>44</v>
      </c>
      <c r="I134" s="78" t="s">
        <v>110</v>
      </c>
      <c r="J134" s="78"/>
      <c r="K134" s="79"/>
      <c r="L134" s="120"/>
      <c r="M134" s="123"/>
      <c r="N134" s="114"/>
      <c r="O134" s="84"/>
      <c r="P134" s="84"/>
      <c r="Q134" s="84"/>
      <c r="R134" s="32" t="s">
        <v>115</v>
      </c>
      <c r="S134" s="33">
        <v>5</v>
      </c>
      <c r="T134" s="33"/>
      <c r="U134" s="115"/>
      <c r="V134" s="79"/>
      <c r="W134" s="117"/>
      <c r="X134" s="79"/>
      <c r="Y134" s="72"/>
      <c r="Z134" s="75"/>
      <c r="AA134" s="75"/>
      <c r="AB134" s="75"/>
    </row>
    <row r="135" spans="1:28" s="3" customFormat="1" ht="13.5" customHeight="1">
      <c r="A135" s="75"/>
      <c r="B135" s="75"/>
      <c r="C135" s="75"/>
      <c r="D135" s="75"/>
      <c r="E135" s="75"/>
      <c r="F135" s="75"/>
      <c r="G135" s="99"/>
      <c r="H135" s="112"/>
      <c r="I135" s="79"/>
      <c r="J135" s="79"/>
      <c r="K135" s="79"/>
      <c r="L135" s="120"/>
      <c r="M135" s="123"/>
      <c r="N135" s="114"/>
      <c r="O135" s="84"/>
      <c r="P135" s="84"/>
      <c r="Q135" s="84"/>
      <c r="R135" s="32" t="s">
        <v>116</v>
      </c>
      <c r="S135" s="33"/>
      <c r="T135" s="33">
        <v>0</v>
      </c>
      <c r="U135" s="115"/>
      <c r="V135" s="79"/>
      <c r="W135" s="117"/>
      <c r="X135" s="79"/>
      <c r="Y135" s="72"/>
      <c r="Z135" s="75"/>
      <c r="AA135" s="75"/>
      <c r="AB135" s="75"/>
    </row>
    <row r="136" spans="1:28" s="3" customFormat="1" ht="13.5" customHeight="1">
      <c r="A136" s="75"/>
      <c r="B136" s="75"/>
      <c r="C136" s="75"/>
      <c r="D136" s="75"/>
      <c r="E136" s="75"/>
      <c r="F136" s="75"/>
      <c r="G136" s="99"/>
      <c r="H136" s="113"/>
      <c r="I136" s="80"/>
      <c r="J136" s="80"/>
      <c r="K136" s="79"/>
      <c r="L136" s="120"/>
      <c r="M136" s="123"/>
      <c r="N136" s="114"/>
      <c r="O136" s="84"/>
      <c r="P136" s="84"/>
      <c r="Q136" s="84"/>
      <c r="R136" s="32" t="s">
        <v>117</v>
      </c>
      <c r="S136" s="33">
        <v>10</v>
      </c>
      <c r="T136" s="33"/>
      <c r="U136" s="115"/>
      <c r="V136" s="79"/>
      <c r="W136" s="117"/>
      <c r="X136" s="79"/>
      <c r="Y136" s="72"/>
      <c r="Z136" s="75"/>
      <c r="AA136" s="75"/>
      <c r="AB136" s="75"/>
    </row>
    <row r="137" spans="1:28" s="3" customFormat="1" ht="30" customHeight="1">
      <c r="A137" s="75"/>
      <c r="B137" s="75"/>
      <c r="C137" s="75"/>
      <c r="D137" s="75"/>
      <c r="E137" s="75"/>
      <c r="F137" s="75"/>
      <c r="G137" s="99"/>
      <c r="H137" s="32" t="s">
        <v>45</v>
      </c>
      <c r="I137" s="33" t="s">
        <v>110</v>
      </c>
      <c r="J137" s="33"/>
      <c r="K137" s="79"/>
      <c r="L137" s="120"/>
      <c r="M137" s="123"/>
      <c r="N137" s="114"/>
      <c r="O137" s="84"/>
      <c r="P137" s="84"/>
      <c r="Q137" s="84"/>
      <c r="R137" s="32" t="s">
        <v>118</v>
      </c>
      <c r="S137" s="33">
        <v>15</v>
      </c>
      <c r="T137" s="33"/>
      <c r="U137" s="115"/>
      <c r="V137" s="79"/>
      <c r="W137" s="117"/>
      <c r="X137" s="79"/>
      <c r="Y137" s="72"/>
      <c r="Z137" s="75"/>
      <c r="AA137" s="75"/>
      <c r="AB137" s="75"/>
    </row>
    <row r="138" spans="1:28" s="3" customFormat="1" ht="27.75" customHeight="1">
      <c r="A138" s="75"/>
      <c r="B138" s="75"/>
      <c r="C138" s="75"/>
      <c r="D138" s="75"/>
      <c r="E138" s="75"/>
      <c r="F138" s="75"/>
      <c r="G138" s="99"/>
      <c r="H138" s="111" t="s">
        <v>46</v>
      </c>
      <c r="I138" s="78"/>
      <c r="J138" s="78" t="s">
        <v>110</v>
      </c>
      <c r="K138" s="79"/>
      <c r="L138" s="120"/>
      <c r="M138" s="123"/>
      <c r="N138" s="114"/>
      <c r="O138" s="84"/>
      <c r="P138" s="84"/>
      <c r="Q138" s="84"/>
      <c r="R138" s="32" t="s">
        <v>119</v>
      </c>
      <c r="S138" s="57">
        <v>10</v>
      </c>
      <c r="T138" s="33"/>
      <c r="U138" s="115"/>
      <c r="V138" s="79"/>
      <c r="W138" s="117"/>
      <c r="X138" s="79"/>
      <c r="Y138" s="72"/>
      <c r="Z138" s="75"/>
      <c r="AA138" s="75"/>
      <c r="AB138" s="75"/>
    </row>
    <row r="139" spans="1:28" s="3" customFormat="1" ht="15.75" customHeight="1">
      <c r="A139" s="75"/>
      <c r="B139" s="75"/>
      <c r="C139" s="75"/>
      <c r="D139" s="75"/>
      <c r="E139" s="75"/>
      <c r="F139" s="75"/>
      <c r="G139" s="99"/>
      <c r="H139" s="112"/>
      <c r="I139" s="79"/>
      <c r="J139" s="79"/>
      <c r="K139" s="79"/>
      <c r="L139" s="120"/>
      <c r="M139" s="123"/>
      <c r="N139" s="106"/>
      <c r="O139" s="85"/>
      <c r="P139" s="85"/>
      <c r="Q139" s="85"/>
      <c r="R139" s="32" t="s">
        <v>120</v>
      </c>
      <c r="S139" s="57">
        <v>30</v>
      </c>
      <c r="T139" s="33"/>
      <c r="U139" s="115"/>
      <c r="V139" s="79"/>
      <c r="W139" s="117"/>
      <c r="X139" s="79"/>
      <c r="Y139" s="72"/>
      <c r="Z139" s="75"/>
      <c r="AA139" s="75"/>
      <c r="AB139" s="75"/>
    </row>
    <row r="140" spans="1:28" s="3" customFormat="1" ht="32.25" customHeight="1">
      <c r="A140" s="75"/>
      <c r="B140" s="75"/>
      <c r="C140" s="75"/>
      <c r="D140" s="75"/>
      <c r="E140" s="75"/>
      <c r="F140" s="75"/>
      <c r="G140" s="99"/>
      <c r="H140" s="113"/>
      <c r="I140" s="80"/>
      <c r="J140" s="80"/>
      <c r="K140" s="79"/>
      <c r="L140" s="120"/>
      <c r="M140" s="123"/>
      <c r="N140" s="105" t="s">
        <v>141</v>
      </c>
      <c r="O140" s="83" t="s">
        <v>110</v>
      </c>
      <c r="P140" s="83"/>
      <c r="Q140" s="83"/>
      <c r="R140" s="32" t="s">
        <v>114</v>
      </c>
      <c r="S140" s="33">
        <v>15</v>
      </c>
      <c r="T140" s="33"/>
      <c r="U140" s="115">
        <f>S140+S141+S142+S143+S144+S145+S146</f>
        <v>85</v>
      </c>
      <c r="V140" s="79"/>
      <c r="W140" s="117"/>
      <c r="X140" s="79"/>
      <c r="Y140" s="72"/>
      <c r="Z140" s="75"/>
      <c r="AA140" s="75"/>
      <c r="AB140" s="75"/>
    </row>
    <row r="141" spans="1:28" s="3" customFormat="1" ht="27.75" customHeight="1">
      <c r="A141" s="75"/>
      <c r="B141" s="75"/>
      <c r="C141" s="75"/>
      <c r="D141" s="75"/>
      <c r="E141" s="75"/>
      <c r="F141" s="75"/>
      <c r="G141" s="99"/>
      <c r="H141" s="111" t="s">
        <v>47</v>
      </c>
      <c r="I141" s="78" t="s">
        <v>110</v>
      </c>
      <c r="J141" s="78"/>
      <c r="K141" s="79"/>
      <c r="L141" s="120"/>
      <c r="M141" s="123"/>
      <c r="N141" s="114"/>
      <c r="O141" s="84"/>
      <c r="P141" s="84"/>
      <c r="Q141" s="84"/>
      <c r="R141" s="32" t="s">
        <v>115</v>
      </c>
      <c r="S141" s="33">
        <v>5</v>
      </c>
      <c r="T141" s="33"/>
      <c r="U141" s="115"/>
      <c r="V141" s="79"/>
      <c r="W141" s="117"/>
      <c r="X141" s="79"/>
      <c r="Y141" s="72"/>
      <c r="Z141" s="75"/>
      <c r="AA141" s="75"/>
      <c r="AB141" s="75"/>
    </row>
    <row r="142" spans="1:28" s="3" customFormat="1" ht="15" customHeight="1">
      <c r="A142" s="75"/>
      <c r="B142" s="75"/>
      <c r="C142" s="75"/>
      <c r="D142" s="75"/>
      <c r="E142" s="75"/>
      <c r="F142" s="75"/>
      <c r="G142" s="99"/>
      <c r="H142" s="112"/>
      <c r="I142" s="79"/>
      <c r="J142" s="79"/>
      <c r="K142" s="79"/>
      <c r="L142" s="120"/>
      <c r="M142" s="123"/>
      <c r="N142" s="114"/>
      <c r="O142" s="84"/>
      <c r="P142" s="84"/>
      <c r="Q142" s="84"/>
      <c r="R142" s="32" t="s">
        <v>116</v>
      </c>
      <c r="S142" s="33"/>
      <c r="T142" s="33">
        <v>0</v>
      </c>
      <c r="U142" s="115"/>
      <c r="V142" s="79"/>
      <c r="W142" s="117"/>
      <c r="X142" s="79"/>
      <c r="Y142" s="72"/>
      <c r="Z142" s="75"/>
      <c r="AA142" s="75"/>
      <c r="AB142" s="75"/>
    </row>
    <row r="143" spans="1:28" s="3" customFormat="1" ht="14.25" customHeight="1">
      <c r="A143" s="75"/>
      <c r="B143" s="75"/>
      <c r="C143" s="75"/>
      <c r="D143" s="75"/>
      <c r="E143" s="75"/>
      <c r="F143" s="75"/>
      <c r="G143" s="99"/>
      <c r="H143" s="113"/>
      <c r="I143" s="80"/>
      <c r="J143" s="80"/>
      <c r="K143" s="79"/>
      <c r="L143" s="120"/>
      <c r="M143" s="123"/>
      <c r="N143" s="114"/>
      <c r="O143" s="84"/>
      <c r="P143" s="84"/>
      <c r="Q143" s="84"/>
      <c r="R143" s="32" t="s">
        <v>117</v>
      </c>
      <c r="S143" s="33">
        <v>10</v>
      </c>
      <c r="T143" s="33"/>
      <c r="U143" s="115"/>
      <c r="V143" s="79"/>
      <c r="W143" s="117"/>
      <c r="X143" s="79"/>
      <c r="Y143" s="72"/>
      <c r="Z143" s="75"/>
      <c r="AA143" s="75"/>
      <c r="AB143" s="75"/>
    </row>
    <row r="144" spans="1:28" s="3" customFormat="1" ht="33" customHeight="1">
      <c r="A144" s="75"/>
      <c r="B144" s="75"/>
      <c r="C144" s="75"/>
      <c r="D144" s="75"/>
      <c r="E144" s="75"/>
      <c r="F144" s="75"/>
      <c r="G144" s="99"/>
      <c r="H144" s="32" t="s">
        <v>48</v>
      </c>
      <c r="I144" s="33" t="s">
        <v>110</v>
      </c>
      <c r="J144" s="33"/>
      <c r="K144" s="79"/>
      <c r="L144" s="120"/>
      <c r="M144" s="123"/>
      <c r="N144" s="114"/>
      <c r="O144" s="84"/>
      <c r="P144" s="84"/>
      <c r="Q144" s="84"/>
      <c r="R144" s="32" t="s">
        <v>118</v>
      </c>
      <c r="S144" s="33">
        <v>15</v>
      </c>
      <c r="T144" s="33"/>
      <c r="U144" s="115"/>
      <c r="V144" s="79"/>
      <c r="W144" s="117"/>
      <c r="X144" s="79"/>
      <c r="Y144" s="72"/>
      <c r="Z144" s="75"/>
      <c r="AA144" s="75"/>
      <c r="AB144" s="75"/>
    </row>
    <row r="145" spans="1:28" s="3" customFormat="1" ht="31.5" customHeight="1">
      <c r="A145" s="75"/>
      <c r="B145" s="75"/>
      <c r="C145" s="75"/>
      <c r="D145" s="75"/>
      <c r="E145" s="75"/>
      <c r="F145" s="75"/>
      <c r="G145" s="99"/>
      <c r="H145" s="111" t="s">
        <v>49</v>
      </c>
      <c r="I145" s="78" t="s">
        <v>110</v>
      </c>
      <c r="J145" s="78"/>
      <c r="K145" s="79"/>
      <c r="L145" s="120"/>
      <c r="M145" s="123"/>
      <c r="N145" s="114"/>
      <c r="O145" s="84"/>
      <c r="P145" s="84"/>
      <c r="Q145" s="84"/>
      <c r="R145" s="32" t="s">
        <v>119</v>
      </c>
      <c r="S145" s="57">
        <v>10</v>
      </c>
      <c r="T145" s="33"/>
      <c r="U145" s="115"/>
      <c r="V145" s="79"/>
      <c r="W145" s="117"/>
      <c r="X145" s="79"/>
      <c r="Y145" s="72"/>
      <c r="Z145" s="75"/>
      <c r="AA145" s="75"/>
      <c r="AB145" s="75"/>
    </row>
    <row r="146" spans="1:28" s="3" customFormat="1" ht="12.75" customHeight="1">
      <c r="A146" s="75"/>
      <c r="B146" s="75"/>
      <c r="C146" s="75"/>
      <c r="D146" s="75"/>
      <c r="E146" s="75"/>
      <c r="F146" s="75"/>
      <c r="G146" s="99"/>
      <c r="H146" s="112"/>
      <c r="I146" s="79"/>
      <c r="J146" s="79"/>
      <c r="K146" s="79"/>
      <c r="L146" s="120"/>
      <c r="M146" s="123"/>
      <c r="N146" s="106"/>
      <c r="O146" s="85"/>
      <c r="P146" s="85"/>
      <c r="Q146" s="85"/>
      <c r="R146" s="32" t="s">
        <v>120</v>
      </c>
      <c r="S146" s="57">
        <v>30</v>
      </c>
      <c r="T146" s="33"/>
      <c r="U146" s="115"/>
      <c r="V146" s="79"/>
      <c r="W146" s="117"/>
      <c r="X146" s="79"/>
      <c r="Y146" s="72"/>
      <c r="Z146" s="75"/>
      <c r="AA146" s="75"/>
      <c r="AB146" s="75"/>
    </row>
    <row r="147" spans="1:28" s="3" customFormat="1" ht="27" customHeight="1">
      <c r="A147" s="75"/>
      <c r="B147" s="75"/>
      <c r="C147" s="75"/>
      <c r="D147" s="75"/>
      <c r="E147" s="75"/>
      <c r="F147" s="75"/>
      <c r="G147" s="99"/>
      <c r="H147" s="113"/>
      <c r="I147" s="80"/>
      <c r="J147" s="80"/>
      <c r="K147" s="79"/>
      <c r="L147" s="120"/>
      <c r="M147" s="123"/>
      <c r="N147" s="105" t="s">
        <v>142</v>
      </c>
      <c r="O147" s="83" t="s">
        <v>110</v>
      </c>
      <c r="P147" s="83"/>
      <c r="Q147" s="83"/>
      <c r="R147" s="32" t="s">
        <v>114</v>
      </c>
      <c r="S147" s="33">
        <v>15</v>
      </c>
      <c r="T147" s="33"/>
      <c r="U147" s="115">
        <f>S147+S148+S149+S150+S151+S152+S153</f>
        <v>85</v>
      </c>
      <c r="V147" s="79"/>
      <c r="W147" s="117"/>
      <c r="X147" s="79"/>
      <c r="Y147" s="72"/>
      <c r="Z147" s="75"/>
      <c r="AA147" s="75"/>
      <c r="AB147" s="75"/>
    </row>
    <row r="148" spans="1:28" s="3" customFormat="1" ht="27" customHeight="1">
      <c r="A148" s="75"/>
      <c r="B148" s="75"/>
      <c r="C148" s="75"/>
      <c r="D148" s="75"/>
      <c r="E148" s="75"/>
      <c r="F148" s="75"/>
      <c r="G148" s="99"/>
      <c r="H148" s="111" t="s">
        <v>50</v>
      </c>
      <c r="I148" s="78" t="s">
        <v>110</v>
      </c>
      <c r="J148" s="78"/>
      <c r="K148" s="79"/>
      <c r="L148" s="120"/>
      <c r="M148" s="123"/>
      <c r="N148" s="114"/>
      <c r="O148" s="84"/>
      <c r="P148" s="84"/>
      <c r="Q148" s="84"/>
      <c r="R148" s="32" t="s">
        <v>115</v>
      </c>
      <c r="S148" s="33">
        <v>5</v>
      </c>
      <c r="T148" s="33"/>
      <c r="U148" s="115"/>
      <c r="V148" s="79"/>
      <c r="W148" s="117"/>
      <c r="X148" s="79"/>
      <c r="Y148" s="72"/>
      <c r="Z148" s="75"/>
      <c r="AA148" s="75"/>
      <c r="AB148" s="75"/>
    </row>
    <row r="149" spans="1:28" s="3" customFormat="1" ht="14.25" customHeight="1">
      <c r="A149" s="75"/>
      <c r="B149" s="75"/>
      <c r="C149" s="75"/>
      <c r="D149" s="75"/>
      <c r="E149" s="75"/>
      <c r="F149" s="75"/>
      <c r="G149" s="99"/>
      <c r="H149" s="112"/>
      <c r="I149" s="79"/>
      <c r="J149" s="79"/>
      <c r="K149" s="79"/>
      <c r="L149" s="120"/>
      <c r="M149" s="123"/>
      <c r="N149" s="114"/>
      <c r="O149" s="84"/>
      <c r="P149" s="84"/>
      <c r="Q149" s="84"/>
      <c r="R149" s="32" t="s">
        <v>116</v>
      </c>
      <c r="S149" s="33"/>
      <c r="T149" s="33">
        <v>0</v>
      </c>
      <c r="U149" s="115"/>
      <c r="V149" s="79"/>
      <c r="W149" s="117"/>
      <c r="X149" s="79"/>
      <c r="Y149" s="72"/>
      <c r="Z149" s="75"/>
      <c r="AA149" s="75"/>
      <c r="AB149" s="75"/>
    </row>
    <row r="150" spans="1:28" s="3" customFormat="1" ht="14.25" customHeight="1">
      <c r="A150" s="75"/>
      <c r="B150" s="75"/>
      <c r="C150" s="75"/>
      <c r="D150" s="75"/>
      <c r="E150" s="75"/>
      <c r="F150" s="75"/>
      <c r="G150" s="99"/>
      <c r="H150" s="112"/>
      <c r="I150" s="79"/>
      <c r="J150" s="79"/>
      <c r="K150" s="79"/>
      <c r="L150" s="120"/>
      <c r="M150" s="123"/>
      <c r="N150" s="114"/>
      <c r="O150" s="84"/>
      <c r="P150" s="84"/>
      <c r="Q150" s="84"/>
      <c r="R150" s="32" t="s">
        <v>117</v>
      </c>
      <c r="S150" s="33">
        <v>10</v>
      </c>
      <c r="T150" s="33"/>
      <c r="U150" s="115"/>
      <c r="V150" s="79"/>
      <c r="W150" s="117"/>
      <c r="X150" s="79"/>
      <c r="Y150" s="72"/>
      <c r="Z150" s="75"/>
      <c r="AA150" s="75"/>
      <c r="AB150" s="75"/>
    </row>
    <row r="151" spans="1:28" s="3" customFormat="1" ht="27.75" customHeight="1">
      <c r="A151" s="75"/>
      <c r="B151" s="75"/>
      <c r="C151" s="75"/>
      <c r="D151" s="75"/>
      <c r="E151" s="75"/>
      <c r="F151" s="75"/>
      <c r="G151" s="99"/>
      <c r="H151" s="113"/>
      <c r="I151" s="80"/>
      <c r="J151" s="80"/>
      <c r="K151" s="79"/>
      <c r="L151" s="120"/>
      <c r="M151" s="123"/>
      <c r="N151" s="114"/>
      <c r="O151" s="84"/>
      <c r="P151" s="84"/>
      <c r="Q151" s="84"/>
      <c r="R151" s="32" t="s">
        <v>118</v>
      </c>
      <c r="S151" s="33">
        <v>15</v>
      </c>
      <c r="T151" s="33"/>
      <c r="U151" s="115"/>
      <c r="V151" s="79"/>
      <c r="W151" s="117"/>
      <c r="X151" s="79"/>
      <c r="Y151" s="72"/>
      <c r="Z151" s="75"/>
      <c r="AA151" s="75"/>
      <c r="AB151" s="75"/>
    </row>
    <row r="152" spans="1:28" s="3" customFormat="1" ht="27.75" customHeight="1">
      <c r="A152" s="75"/>
      <c r="B152" s="75"/>
      <c r="C152" s="75"/>
      <c r="D152" s="75"/>
      <c r="E152" s="75"/>
      <c r="F152" s="75"/>
      <c r="G152" s="99"/>
      <c r="H152" s="32" t="s">
        <v>51</v>
      </c>
      <c r="I152" s="33"/>
      <c r="J152" s="33" t="s">
        <v>110</v>
      </c>
      <c r="K152" s="79"/>
      <c r="L152" s="120"/>
      <c r="M152" s="123"/>
      <c r="N152" s="114"/>
      <c r="O152" s="84"/>
      <c r="P152" s="84"/>
      <c r="Q152" s="84"/>
      <c r="R152" s="32" t="s">
        <v>119</v>
      </c>
      <c r="S152" s="57">
        <v>10</v>
      </c>
      <c r="T152" s="33"/>
      <c r="U152" s="115"/>
      <c r="V152" s="79"/>
      <c r="W152" s="117"/>
      <c r="X152" s="79"/>
      <c r="Y152" s="72"/>
      <c r="Z152" s="75"/>
      <c r="AA152" s="75"/>
      <c r="AB152" s="75"/>
    </row>
    <row r="153" spans="1:28" s="3" customFormat="1" ht="13.5" customHeight="1">
      <c r="A153" s="75"/>
      <c r="B153" s="75"/>
      <c r="C153" s="75"/>
      <c r="D153" s="75"/>
      <c r="E153" s="75"/>
      <c r="F153" s="75"/>
      <c r="G153" s="99"/>
      <c r="H153" s="111" t="s">
        <v>52</v>
      </c>
      <c r="I153" s="78" t="s">
        <v>110</v>
      </c>
      <c r="J153" s="78"/>
      <c r="K153" s="79"/>
      <c r="L153" s="120"/>
      <c r="M153" s="123"/>
      <c r="N153" s="114"/>
      <c r="O153" s="85"/>
      <c r="P153" s="85"/>
      <c r="Q153" s="85"/>
      <c r="R153" s="32" t="s">
        <v>120</v>
      </c>
      <c r="S153" s="57">
        <v>30</v>
      </c>
      <c r="T153" s="33"/>
      <c r="U153" s="115"/>
      <c r="V153" s="79"/>
      <c r="W153" s="117"/>
      <c r="X153" s="79"/>
      <c r="Y153" s="72"/>
      <c r="Z153" s="75"/>
      <c r="AA153" s="75"/>
      <c r="AB153" s="75"/>
    </row>
    <row r="154" spans="1:28" s="3" customFormat="1" ht="30" customHeight="1">
      <c r="A154" s="75"/>
      <c r="B154" s="75"/>
      <c r="C154" s="75"/>
      <c r="D154" s="75"/>
      <c r="E154" s="75"/>
      <c r="F154" s="75"/>
      <c r="G154" s="99"/>
      <c r="H154" s="112"/>
      <c r="I154" s="79"/>
      <c r="J154" s="79"/>
      <c r="K154" s="79"/>
      <c r="L154" s="120"/>
      <c r="M154" s="123"/>
      <c r="N154" s="105"/>
      <c r="O154" s="83"/>
      <c r="P154" s="83"/>
      <c r="Q154" s="83"/>
      <c r="R154" s="32" t="s">
        <v>114</v>
      </c>
      <c r="S154" s="33"/>
      <c r="T154" s="33"/>
      <c r="U154" s="115"/>
      <c r="V154" s="79"/>
      <c r="W154" s="117"/>
      <c r="X154" s="79"/>
      <c r="Y154" s="72"/>
      <c r="Z154" s="75"/>
      <c r="AA154" s="75"/>
      <c r="AB154" s="75"/>
    </row>
    <row r="155" spans="1:28" s="3" customFormat="1" ht="30" customHeight="1">
      <c r="A155" s="75"/>
      <c r="B155" s="75"/>
      <c r="C155" s="75"/>
      <c r="D155" s="75"/>
      <c r="E155" s="75"/>
      <c r="F155" s="75"/>
      <c r="G155" s="99"/>
      <c r="H155" s="113"/>
      <c r="I155" s="80"/>
      <c r="J155" s="80"/>
      <c r="K155" s="79"/>
      <c r="L155" s="120"/>
      <c r="M155" s="123"/>
      <c r="N155" s="114"/>
      <c r="O155" s="84"/>
      <c r="P155" s="84"/>
      <c r="Q155" s="84"/>
      <c r="R155" s="32" t="s">
        <v>115</v>
      </c>
      <c r="S155" s="33"/>
      <c r="T155" s="33"/>
      <c r="U155" s="115"/>
      <c r="V155" s="79"/>
      <c r="W155" s="117"/>
      <c r="X155" s="79"/>
      <c r="Y155" s="72"/>
      <c r="Z155" s="75"/>
      <c r="AA155" s="75"/>
      <c r="AB155" s="75"/>
    </row>
    <row r="156" spans="1:28" s="3" customFormat="1" ht="15.75" customHeight="1">
      <c r="A156" s="75"/>
      <c r="B156" s="75"/>
      <c r="C156" s="75"/>
      <c r="D156" s="75"/>
      <c r="E156" s="75"/>
      <c r="F156" s="75"/>
      <c r="G156" s="99"/>
      <c r="H156" s="32" t="s">
        <v>53</v>
      </c>
      <c r="I156" s="33" t="s">
        <v>110</v>
      </c>
      <c r="J156" s="33"/>
      <c r="K156" s="79"/>
      <c r="L156" s="120"/>
      <c r="M156" s="123"/>
      <c r="N156" s="114"/>
      <c r="O156" s="84"/>
      <c r="P156" s="84"/>
      <c r="Q156" s="84"/>
      <c r="R156" s="32" t="s">
        <v>116</v>
      </c>
      <c r="S156" s="33"/>
      <c r="T156" s="33"/>
      <c r="U156" s="115"/>
      <c r="V156" s="79"/>
      <c r="W156" s="117"/>
      <c r="X156" s="79"/>
      <c r="Y156" s="72"/>
      <c r="Z156" s="75"/>
      <c r="AA156" s="75"/>
      <c r="AB156" s="75"/>
    </row>
    <row r="157" spans="1:28" s="3" customFormat="1" ht="12.75" customHeight="1">
      <c r="A157" s="75"/>
      <c r="B157" s="75"/>
      <c r="C157" s="75"/>
      <c r="D157" s="75"/>
      <c r="E157" s="75"/>
      <c r="F157" s="75"/>
      <c r="G157" s="99"/>
      <c r="H157" s="32" t="s">
        <v>54</v>
      </c>
      <c r="I157" s="33" t="s">
        <v>110</v>
      </c>
      <c r="J157" s="33"/>
      <c r="K157" s="79"/>
      <c r="L157" s="120"/>
      <c r="M157" s="123"/>
      <c r="N157" s="114"/>
      <c r="O157" s="84"/>
      <c r="P157" s="84"/>
      <c r="Q157" s="84"/>
      <c r="R157" s="32" t="s">
        <v>117</v>
      </c>
      <c r="S157" s="33"/>
      <c r="T157" s="33"/>
      <c r="U157" s="115"/>
      <c r="V157" s="79"/>
      <c r="W157" s="117"/>
      <c r="X157" s="79"/>
      <c r="Y157" s="72"/>
      <c r="Z157" s="75"/>
      <c r="AA157" s="75"/>
      <c r="AB157" s="75"/>
    </row>
    <row r="158" spans="1:28" s="3" customFormat="1" ht="30" customHeight="1">
      <c r="A158" s="75"/>
      <c r="B158" s="75"/>
      <c r="C158" s="75"/>
      <c r="D158" s="75"/>
      <c r="E158" s="75"/>
      <c r="F158" s="75"/>
      <c r="G158" s="99"/>
      <c r="H158" s="32" t="s">
        <v>55</v>
      </c>
      <c r="I158" s="33" t="s">
        <v>110</v>
      </c>
      <c r="J158" s="33"/>
      <c r="K158" s="79"/>
      <c r="L158" s="120"/>
      <c r="M158" s="123"/>
      <c r="N158" s="114"/>
      <c r="O158" s="84"/>
      <c r="P158" s="84"/>
      <c r="Q158" s="84"/>
      <c r="R158" s="32" t="s">
        <v>118</v>
      </c>
      <c r="S158" s="33"/>
      <c r="T158" s="33"/>
      <c r="U158" s="115"/>
      <c r="V158" s="79"/>
      <c r="W158" s="117"/>
      <c r="X158" s="79"/>
      <c r="Y158" s="72"/>
      <c r="Z158" s="75"/>
      <c r="AA158" s="75"/>
      <c r="AB158" s="75"/>
    </row>
    <row r="159" spans="1:28" s="3" customFormat="1" ht="30" customHeight="1">
      <c r="A159" s="75"/>
      <c r="B159" s="75"/>
      <c r="C159" s="75"/>
      <c r="D159" s="75"/>
      <c r="E159" s="75"/>
      <c r="F159" s="75"/>
      <c r="G159" s="99"/>
      <c r="H159" s="32" t="s">
        <v>56</v>
      </c>
      <c r="I159" s="33" t="s">
        <v>110</v>
      </c>
      <c r="J159" s="33"/>
      <c r="K159" s="79"/>
      <c r="L159" s="120"/>
      <c r="M159" s="123"/>
      <c r="N159" s="114"/>
      <c r="O159" s="84"/>
      <c r="P159" s="84"/>
      <c r="Q159" s="84"/>
      <c r="R159" s="32" t="s">
        <v>119</v>
      </c>
      <c r="S159" s="33"/>
      <c r="T159" s="33"/>
      <c r="U159" s="115"/>
      <c r="V159" s="79"/>
      <c r="W159" s="117"/>
      <c r="X159" s="79"/>
      <c r="Y159" s="72"/>
      <c r="Z159" s="75"/>
      <c r="AA159" s="75"/>
      <c r="AB159" s="75"/>
    </row>
    <row r="160" spans="1:28" s="3" customFormat="1" ht="12.75" customHeight="1">
      <c r="A160" s="75"/>
      <c r="B160" s="75"/>
      <c r="C160" s="75"/>
      <c r="D160" s="75"/>
      <c r="E160" s="75"/>
      <c r="F160" s="75"/>
      <c r="G160" s="99"/>
      <c r="H160" s="32" t="s">
        <v>57</v>
      </c>
      <c r="I160" s="33"/>
      <c r="J160" s="33" t="s">
        <v>110</v>
      </c>
      <c r="K160" s="79"/>
      <c r="L160" s="120"/>
      <c r="M160" s="123"/>
      <c r="N160" s="114"/>
      <c r="O160" s="85"/>
      <c r="P160" s="85"/>
      <c r="Q160" s="85"/>
      <c r="R160" s="32" t="s">
        <v>120</v>
      </c>
      <c r="S160" s="33"/>
      <c r="T160" s="33"/>
      <c r="U160" s="115"/>
      <c r="V160" s="79"/>
      <c r="W160" s="117"/>
      <c r="X160" s="79"/>
      <c r="Y160" s="72"/>
      <c r="Z160" s="75"/>
      <c r="AA160" s="75"/>
      <c r="AB160" s="75"/>
    </row>
    <row r="161" spans="1:28" s="3" customFormat="1" ht="12.75" customHeight="1">
      <c r="A161" s="75"/>
      <c r="B161" s="75"/>
      <c r="C161" s="75"/>
      <c r="D161" s="75"/>
      <c r="E161" s="75"/>
      <c r="F161" s="75"/>
      <c r="G161" s="99"/>
      <c r="H161" s="32" t="s">
        <v>58</v>
      </c>
      <c r="I161" s="33"/>
      <c r="J161" s="33" t="s">
        <v>110</v>
      </c>
      <c r="K161" s="79"/>
      <c r="L161" s="120"/>
      <c r="M161" s="123"/>
      <c r="N161" s="166"/>
      <c r="O161" s="167"/>
      <c r="P161" s="167"/>
      <c r="Q161" s="167"/>
      <c r="R161" s="167"/>
      <c r="S161" s="167"/>
      <c r="T161" s="167"/>
      <c r="U161" s="168"/>
      <c r="V161" s="79"/>
      <c r="W161" s="117"/>
      <c r="X161" s="79"/>
      <c r="Y161" s="72"/>
      <c r="Z161" s="75"/>
      <c r="AA161" s="75"/>
      <c r="AB161" s="75"/>
    </row>
    <row r="162" spans="1:28" s="3" customFormat="1" ht="12.75" customHeight="1">
      <c r="A162" s="75"/>
      <c r="B162" s="75"/>
      <c r="C162" s="75"/>
      <c r="D162" s="75"/>
      <c r="E162" s="75"/>
      <c r="F162" s="75"/>
      <c r="G162" s="99"/>
      <c r="H162" s="32" t="s">
        <v>59</v>
      </c>
      <c r="I162" s="33"/>
      <c r="J162" s="33" t="s">
        <v>110</v>
      </c>
      <c r="K162" s="79"/>
      <c r="L162" s="120"/>
      <c r="M162" s="123"/>
      <c r="N162" s="169"/>
      <c r="O162" s="170"/>
      <c r="P162" s="170"/>
      <c r="Q162" s="170"/>
      <c r="R162" s="170"/>
      <c r="S162" s="170"/>
      <c r="T162" s="170"/>
      <c r="U162" s="171"/>
      <c r="V162" s="79"/>
      <c r="W162" s="117"/>
      <c r="X162" s="79"/>
      <c r="Y162" s="72"/>
      <c r="Z162" s="75"/>
      <c r="AA162" s="75"/>
      <c r="AB162" s="75"/>
    </row>
    <row r="163" spans="1:28" s="3" customFormat="1" ht="12.75" customHeight="1">
      <c r="A163" s="76"/>
      <c r="B163" s="76"/>
      <c r="C163" s="76"/>
      <c r="D163" s="76"/>
      <c r="E163" s="76"/>
      <c r="F163" s="76"/>
      <c r="G163" s="100"/>
      <c r="H163" s="32" t="s">
        <v>60</v>
      </c>
      <c r="I163" s="33"/>
      <c r="J163" s="33" t="s">
        <v>110</v>
      </c>
      <c r="K163" s="80"/>
      <c r="L163" s="121"/>
      <c r="M163" s="124"/>
      <c r="N163" s="172"/>
      <c r="O163" s="173"/>
      <c r="P163" s="173"/>
      <c r="Q163" s="173"/>
      <c r="R163" s="173"/>
      <c r="S163" s="173"/>
      <c r="T163" s="173"/>
      <c r="U163" s="174"/>
      <c r="V163" s="80"/>
      <c r="W163" s="118"/>
      <c r="X163" s="80"/>
      <c r="Y163" s="73"/>
      <c r="Z163" s="76"/>
      <c r="AA163" s="76"/>
      <c r="AB163" s="76"/>
    </row>
    <row r="164" spans="1:28" s="3" customFormat="1" ht="29.25" customHeight="1">
      <c r="A164" s="77" t="s">
        <v>136</v>
      </c>
      <c r="B164" s="77" t="s">
        <v>156</v>
      </c>
      <c r="C164" s="77" t="s">
        <v>143</v>
      </c>
      <c r="D164" s="77" t="s">
        <v>215</v>
      </c>
      <c r="E164" s="77" t="s">
        <v>214</v>
      </c>
      <c r="F164" s="77" t="s">
        <v>216</v>
      </c>
      <c r="G164" s="98">
        <v>1</v>
      </c>
      <c r="H164" s="32" t="s">
        <v>43</v>
      </c>
      <c r="I164" s="33"/>
      <c r="J164" s="33" t="s">
        <v>110</v>
      </c>
      <c r="K164" s="78">
        <v>9</v>
      </c>
      <c r="L164" s="126" t="s">
        <v>174</v>
      </c>
      <c r="M164" s="116" t="s">
        <v>189</v>
      </c>
      <c r="N164" s="105" t="s">
        <v>144</v>
      </c>
      <c r="O164" s="83" t="s">
        <v>110</v>
      </c>
      <c r="P164" s="83"/>
      <c r="Q164" s="83"/>
      <c r="R164" s="32" t="s">
        <v>114</v>
      </c>
      <c r="S164" s="33">
        <v>15</v>
      </c>
      <c r="T164" s="33"/>
      <c r="U164" s="115">
        <f>S164+S165+S166+S167+S168+S169+S170</f>
        <v>85</v>
      </c>
      <c r="V164" s="79">
        <f>(U164+U171+U178+U185)/4</f>
        <v>77.5</v>
      </c>
      <c r="W164" s="116" t="s">
        <v>121</v>
      </c>
      <c r="X164" s="78" t="s">
        <v>122</v>
      </c>
      <c r="Y164" s="125" t="s">
        <v>229</v>
      </c>
      <c r="Z164" s="77" t="s">
        <v>145</v>
      </c>
      <c r="AA164" s="77" t="s">
        <v>146</v>
      </c>
      <c r="AB164" s="77" t="s">
        <v>147</v>
      </c>
    </row>
    <row r="165" spans="1:28" s="3" customFormat="1" ht="31.5" customHeight="1">
      <c r="A165" s="75"/>
      <c r="B165" s="75"/>
      <c r="C165" s="75"/>
      <c r="D165" s="75"/>
      <c r="E165" s="75"/>
      <c r="F165" s="75"/>
      <c r="G165" s="99"/>
      <c r="H165" s="111" t="s">
        <v>44</v>
      </c>
      <c r="I165" s="78" t="s">
        <v>110</v>
      </c>
      <c r="J165" s="78"/>
      <c r="K165" s="79"/>
      <c r="L165" s="127"/>
      <c r="M165" s="117"/>
      <c r="N165" s="114"/>
      <c r="O165" s="84"/>
      <c r="P165" s="84"/>
      <c r="Q165" s="84"/>
      <c r="R165" s="32" t="s">
        <v>115</v>
      </c>
      <c r="S165" s="33">
        <v>5</v>
      </c>
      <c r="T165" s="33"/>
      <c r="U165" s="115"/>
      <c r="V165" s="79"/>
      <c r="W165" s="117"/>
      <c r="X165" s="79"/>
      <c r="Y165" s="72"/>
      <c r="Z165" s="75"/>
      <c r="AA165" s="75"/>
      <c r="AB165" s="75"/>
    </row>
    <row r="166" spans="1:28" s="3" customFormat="1" ht="13.5" customHeight="1">
      <c r="A166" s="75"/>
      <c r="B166" s="75"/>
      <c r="C166" s="75"/>
      <c r="D166" s="75"/>
      <c r="E166" s="75"/>
      <c r="F166" s="75"/>
      <c r="G166" s="99"/>
      <c r="H166" s="112"/>
      <c r="I166" s="79"/>
      <c r="J166" s="79"/>
      <c r="K166" s="79"/>
      <c r="L166" s="127"/>
      <c r="M166" s="117"/>
      <c r="N166" s="114"/>
      <c r="O166" s="84"/>
      <c r="P166" s="84"/>
      <c r="Q166" s="84"/>
      <c r="R166" s="32" t="s">
        <v>116</v>
      </c>
      <c r="S166" s="33"/>
      <c r="T166" s="33">
        <v>0</v>
      </c>
      <c r="U166" s="115"/>
      <c r="V166" s="79"/>
      <c r="W166" s="117"/>
      <c r="X166" s="79"/>
      <c r="Y166" s="72"/>
      <c r="Z166" s="75"/>
      <c r="AA166" s="75"/>
      <c r="AB166" s="75"/>
    </row>
    <row r="167" spans="1:28" s="3" customFormat="1" ht="13.5" customHeight="1">
      <c r="A167" s="75"/>
      <c r="B167" s="75"/>
      <c r="C167" s="75"/>
      <c r="D167" s="75"/>
      <c r="E167" s="75"/>
      <c r="F167" s="75"/>
      <c r="G167" s="99"/>
      <c r="H167" s="113"/>
      <c r="I167" s="80"/>
      <c r="J167" s="80"/>
      <c r="K167" s="79"/>
      <c r="L167" s="127"/>
      <c r="M167" s="117"/>
      <c r="N167" s="114"/>
      <c r="O167" s="84"/>
      <c r="P167" s="84"/>
      <c r="Q167" s="84"/>
      <c r="R167" s="32" t="s">
        <v>117</v>
      </c>
      <c r="S167" s="33">
        <v>10</v>
      </c>
      <c r="T167" s="33"/>
      <c r="U167" s="115"/>
      <c r="V167" s="79"/>
      <c r="W167" s="117"/>
      <c r="X167" s="79"/>
      <c r="Y167" s="72"/>
      <c r="Z167" s="75"/>
      <c r="AA167" s="75"/>
      <c r="AB167" s="75"/>
    </row>
    <row r="168" spans="1:28" s="3" customFormat="1" ht="30" customHeight="1">
      <c r="A168" s="75"/>
      <c r="B168" s="75"/>
      <c r="C168" s="75"/>
      <c r="D168" s="75"/>
      <c r="E168" s="75"/>
      <c r="F168" s="75"/>
      <c r="G168" s="99"/>
      <c r="H168" s="32" t="s">
        <v>45</v>
      </c>
      <c r="I168" s="33"/>
      <c r="J168" s="33" t="s">
        <v>110</v>
      </c>
      <c r="K168" s="79"/>
      <c r="L168" s="127"/>
      <c r="M168" s="117"/>
      <c r="N168" s="114"/>
      <c r="O168" s="84"/>
      <c r="P168" s="84"/>
      <c r="Q168" s="84"/>
      <c r="R168" s="32" t="s">
        <v>118</v>
      </c>
      <c r="S168" s="33">
        <v>15</v>
      </c>
      <c r="T168" s="33"/>
      <c r="U168" s="115"/>
      <c r="V168" s="79"/>
      <c r="W168" s="117"/>
      <c r="X168" s="79"/>
      <c r="Y168" s="72"/>
      <c r="Z168" s="75"/>
      <c r="AA168" s="75"/>
      <c r="AB168" s="75"/>
    </row>
    <row r="169" spans="1:28" s="3" customFormat="1" ht="27.75" customHeight="1">
      <c r="A169" s="75"/>
      <c r="B169" s="75"/>
      <c r="C169" s="75"/>
      <c r="D169" s="75"/>
      <c r="E169" s="75"/>
      <c r="F169" s="75"/>
      <c r="G169" s="99"/>
      <c r="H169" s="111" t="s">
        <v>46</v>
      </c>
      <c r="I169" s="78"/>
      <c r="J169" s="78" t="s">
        <v>110</v>
      </c>
      <c r="K169" s="79"/>
      <c r="L169" s="127"/>
      <c r="M169" s="117"/>
      <c r="N169" s="114"/>
      <c r="O169" s="84"/>
      <c r="P169" s="84"/>
      <c r="Q169" s="84"/>
      <c r="R169" s="32" t="s">
        <v>119</v>
      </c>
      <c r="S169" s="60">
        <v>10</v>
      </c>
      <c r="T169" s="33"/>
      <c r="U169" s="115"/>
      <c r="V169" s="79"/>
      <c r="W169" s="117"/>
      <c r="X169" s="79"/>
      <c r="Y169" s="72"/>
      <c r="Z169" s="75"/>
      <c r="AA169" s="75"/>
      <c r="AB169" s="75"/>
    </row>
    <row r="170" spans="1:28" s="3" customFormat="1" ht="15.75" customHeight="1">
      <c r="A170" s="75"/>
      <c r="B170" s="75"/>
      <c r="C170" s="75"/>
      <c r="D170" s="75"/>
      <c r="E170" s="75"/>
      <c r="F170" s="75"/>
      <c r="G170" s="99"/>
      <c r="H170" s="112"/>
      <c r="I170" s="79"/>
      <c r="J170" s="79"/>
      <c r="K170" s="79"/>
      <c r="L170" s="127"/>
      <c r="M170" s="117"/>
      <c r="N170" s="106"/>
      <c r="O170" s="85"/>
      <c r="P170" s="85"/>
      <c r="Q170" s="85"/>
      <c r="R170" s="32" t="s">
        <v>120</v>
      </c>
      <c r="S170" s="60">
        <v>30</v>
      </c>
      <c r="T170" s="33"/>
      <c r="U170" s="115"/>
      <c r="V170" s="79"/>
      <c r="W170" s="117"/>
      <c r="X170" s="79"/>
      <c r="Y170" s="72"/>
      <c r="Z170" s="75"/>
      <c r="AA170" s="75"/>
      <c r="AB170" s="75"/>
    </row>
    <row r="171" spans="1:28" s="3" customFormat="1" ht="32.25" customHeight="1">
      <c r="A171" s="75"/>
      <c r="B171" s="75"/>
      <c r="C171" s="75"/>
      <c r="D171" s="75"/>
      <c r="E171" s="75"/>
      <c r="F171" s="75"/>
      <c r="G171" s="99"/>
      <c r="H171" s="113"/>
      <c r="I171" s="80"/>
      <c r="J171" s="80"/>
      <c r="K171" s="79"/>
      <c r="L171" s="127"/>
      <c r="M171" s="117"/>
      <c r="N171" s="105" t="s">
        <v>148</v>
      </c>
      <c r="O171" s="83" t="s">
        <v>110</v>
      </c>
      <c r="P171" s="83"/>
      <c r="Q171" s="83"/>
      <c r="R171" s="32" t="s">
        <v>114</v>
      </c>
      <c r="S171" s="33">
        <v>15</v>
      </c>
      <c r="T171" s="33"/>
      <c r="U171" s="115">
        <f>S171+S172+S173+S174+S175+S176+S177</f>
        <v>55</v>
      </c>
      <c r="V171" s="79"/>
      <c r="W171" s="117"/>
      <c r="X171" s="79"/>
      <c r="Y171" s="72"/>
      <c r="Z171" s="75"/>
      <c r="AA171" s="75"/>
      <c r="AB171" s="75"/>
    </row>
    <row r="172" spans="1:28" s="3" customFormat="1" ht="27.75" customHeight="1">
      <c r="A172" s="75"/>
      <c r="B172" s="75"/>
      <c r="C172" s="75"/>
      <c r="D172" s="75"/>
      <c r="E172" s="75"/>
      <c r="F172" s="75"/>
      <c r="G172" s="99"/>
      <c r="H172" s="111" t="s">
        <v>47</v>
      </c>
      <c r="I172" s="78"/>
      <c r="J172" s="78" t="s">
        <v>110</v>
      </c>
      <c r="K172" s="79"/>
      <c r="L172" s="127"/>
      <c r="M172" s="117"/>
      <c r="N172" s="114"/>
      <c r="O172" s="84"/>
      <c r="P172" s="84"/>
      <c r="Q172" s="84"/>
      <c r="R172" s="32" t="s">
        <v>115</v>
      </c>
      <c r="S172" s="33">
        <v>5</v>
      </c>
      <c r="T172" s="33"/>
      <c r="U172" s="115"/>
      <c r="V172" s="79"/>
      <c r="W172" s="117"/>
      <c r="X172" s="79"/>
      <c r="Y172" s="72"/>
      <c r="Z172" s="75"/>
      <c r="AA172" s="75"/>
      <c r="AB172" s="75"/>
    </row>
    <row r="173" spans="1:28" s="3" customFormat="1" ht="15" customHeight="1">
      <c r="A173" s="75"/>
      <c r="B173" s="75"/>
      <c r="C173" s="75"/>
      <c r="D173" s="75"/>
      <c r="E173" s="75"/>
      <c r="F173" s="75"/>
      <c r="G173" s="99"/>
      <c r="H173" s="112"/>
      <c r="I173" s="79"/>
      <c r="J173" s="79"/>
      <c r="K173" s="79"/>
      <c r="L173" s="127"/>
      <c r="M173" s="117"/>
      <c r="N173" s="114"/>
      <c r="O173" s="84"/>
      <c r="P173" s="84"/>
      <c r="Q173" s="84"/>
      <c r="R173" s="32" t="s">
        <v>116</v>
      </c>
      <c r="S173" s="33"/>
      <c r="T173" s="33">
        <v>0</v>
      </c>
      <c r="U173" s="115"/>
      <c r="V173" s="79"/>
      <c r="W173" s="117"/>
      <c r="X173" s="79"/>
      <c r="Y173" s="72"/>
      <c r="Z173" s="75"/>
      <c r="AA173" s="75"/>
      <c r="AB173" s="75"/>
    </row>
    <row r="174" spans="1:28" s="3" customFormat="1" ht="14.25" customHeight="1">
      <c r="A174" s="75"/>
      <c r="B174" s="75"/>
      <c r="C174" s="75"/>
      <c r="D174" s="75"/>
      <c r="E174" s="75"/>
      <c r="F174" s="75"/>
      <c r="G174" s="99"/>
      <c r="H174" s="113"/>
      <c r="I174" s="80"/>
      <c r="J174" s="80"/>
      <c r="K174" s="79"/>
      <c r="L174" s="127"/>
      <c r="M174" s="117"/>
      <c r="N174" s="114"/>
      <c r="O174" s="84"/>
      <c r="P174" s="84"/>
      <c r="Q174" s="84"/>
      <c r="R174" s="32" t="s">
        <v>117</v>
      </c>
      <c r="S174" s="33">
        <v>10</v>
      </c>
      <c r="T174" s="33"/>
      <c r="U174" s="115"/>
      <c r="V174" s="79"/>
      <c r="W174" s="117"/>
      <c r="X174" s="79"/>
      <c r="Y174" s="72"/>
      <c r="Z174" s="75"/>
      <c r="AA174" s="75"/>
      <c r="AB174" s="75"/>
    </row>
    <row r="175" spans="1:28" s="3" customFormat="1" ht="33" customHeight="1">
      <c r="A175" s="75"/>
      <c r="B175" s="75"/>
      <c r="C175" s="75"/>
      <c r="D175" s="75"/>
      <c r="E175" s="75"/>
      <c r="F175" s="75"/>
      <c r="G175" s="99"/>
      <c r="H175" s="32" t="s">
        <v>48</v>
      </c>
      <c r="I175" s="33" t="s">
        <v>110</v>
      </c>
      <c r="J175" s="33"/>
      <c r="K175" s="79"/>
      <c r="L175" s="127"/>
      <c r="M175" s="117"/>
      <c r="N175" s="114"/>
      <c r="O175" s="84"/>
      <c r="P175" s="84"/>
      <c r="Q175" s="84"/>
      <c r="R175" s="32" t="s">
        <v>118</v>
      </c>
      <c r="S175" s="33">
        <v>15</v>
      </c>
      <c r="T175" s="33"/>
      <c r="U175" s="115"/>
      <c r="V175" s="79"/>
      <c r="W175" s="117"/>
      <c r="X175" s="79"/>
      <c r="Y175" s="72"/>
      <c r="Z175" s="75"/>
      <c r="AA175" s="75"/>
      <c r="AB175" s="75"/>
    </row>
    <row r="176" spans="1:28" s="3" customFormat="1" ht="31.5" customHeight="1">
      <c r="A176" s="75"/>
      <c r="B176" s="75"/>
      <c r="C176" s="75"/>
      <c r="D176" s="75"/>
      <c r="E176" s="75"/>
      <c r="F176" s="75"/>
      <c r="G176" s="99"/>
      <c r="H176" s="111" t="s">
        <v>49</v>
      </c>
      <c r="I176" s="78" t="s">
        <v>110</v>
      </c>
      <c r="J176" s="78"/>
      <c r="K176" s="79"/>
      <c r="L176" s="127"/>
      <c r="M176" s="117"/>
      <c r="N176" s="114"/>
      <c r="O176" s="84"/>
      <c r="P176" s="84"/>
      <c r="Q176" s="84"/>
      <c r="R176" s="32" t="s">
        <v>119</v>
      </c>
      <c r="S176" s="60">
        <v>10</v>
      </c>
      <c r="T176" s="33"/>
      <c r="U176" s="115"/>
      <c r="V176" s="79"/>
      <c r="W176" s="117"/>
      <c r="X176" s="79"/>
      <c r="Y176" s="72"/>
      <c r="Z176" s="75"/>
      <c r="AA176" s="75"/>
      <c r="AB176" s="75"/>
    </row>
    <row r="177" spans="1:28" s="3" customFormat="1" ht="12.75" customHeight="1">
      <c r="A177" s="75"/>
      <c r="B177" s="75"/>
      <c r="C177" s="75"/>
      <c r="D177" s="75"/>
      <c r="E177" s="75"/>
      <c r="F177" s="75"/>
      <c r="G177" s="99"/>
      <c r="H177" s="112"/>
      <c r="I177" s="79"/>
      <c r="J177" s="79"/>
      <c r="K177" s="79"/>
      <c r="L177" s="127"/>
      <c r="M177" s="117"/>
      <c r="N177" s="106"/>
      <c r="O177" s="85"/>
      <c r="P177" s="85"/>
      <c r="Q177" s="85"/>
      <c r="R177" s="32" t="s">
        <v>120</v>
      </c>
      <c r="S177" s="60"/>
      <c r="T177" s="60">
        <v>0</v>
      </c>
      <c r="U177" s="115"/>
      <c r="V177" s="79"/>
      <c r="W177" s="117"/>
      <c r="X177" s="79"/>
      <c r="Y177" s="72"/>
      <c r="Z177" s="75"/>
      <c r="AA177" s="75"/>
      <c r="AB177" s="75"/>
    </row>
    <row r="178" spans="1:28" s="3" customFormat="1" ht="27" customHeight="1">
      <c r="A178" s="75"/>
      <c r="B178" s="75"/>
      <c r="C178" s="75"/>
      <c r="D178" s="75"/>
      <c r="E178" s="75"/>
      <c r="F178" s="75"/>
      <c r="G178" s="99"/>
      <c r="H178" s="113"/>
      <c r="I178" s="80"/>
      <c r="J178" s="80"/>
      <c r="K178" s="79"/>
      <c r="L178" s="127"/>
      <c r="M178" s="117"/>
      <c r="N178" s="105"/>
      <c r="O178" s="83" t="s">
        <v>110</v>
      </c>
      <c r="P178" s="83"/>
      <c r="Q178" s="83"/>
      <c r="R178" s="32" t="s">
        <v>114</v>
      </c>
      <c r="S178" s="33">
        <v>15</v>
      </c>
      <c r="T178" s="33"/>
      <c r="U178" s="115">
        <f>S178+S179+S180+S181+S182+S183+S184</f>
        <v>85</v>
      </c>
      <c r="V178" s="79"/>
      <c r="W178" s="117"/>
      <c r="X178" s="79"/>
      <c r="Y178" s="72"/>
      <c r="Z178" s="75"/>
      <c r="AA178" s="75"/>
      <c r="AB178" s="75"/>
    </row>
    <row r="179" spans="1:28" s="3" customFormat="1" ht="27" customHeight="1">
      <c r="A179" s="75"/>
      <c r="B179" s="75"/>
      <c r="C179" s="75"/>
      <c r="D179" s="75"/>
      <c r="E179" s="75"/>
      <c r="F179" s="75"/>
      <c r="G179" s="99"/>
      <c r="H179" s="111" t="s">
        <v>50</v>
      </c>
      <c r="I179" s="78"/>
      <c r="J179" s="78" t="s">
        <v>110</v>
      </c>
      <c r="K179" s="79"/>
      <c r="L179" s="127"/>
      <c r="M179" s="117"/>
      <c r="N179" s="114"/>
      <c r="O179" s="84"/>
      <c r="P179" s="84"/>
      <c r="Q179" s="84"/>
      <c r="R179" s="32" t="s">
        <v>115</v>
      </c>
      <c r="S179" s="33">
        <v>5</v>
      </c>
      <c r="T179" s="33"/>
      <c r="U179" s="115"/>
      <c r="V179" s="79"/>
      <c r="W179" s="117"/>
      <c r="X179" s="79"/>
      <c r="Y179" s="72"/>
      <c r="Z179" s="75"/>
      <c r="AA179" s="75"/>
      <c r="AB179" s="75"/>
    </row>
    <row r="180" spans="1:28" s="3" customFormat="1" ht="14.25" customHeight="1">
      <c r="A180" s="75"/>
      <c r="B180" s="75"/>
      <c r="C180" s="75"/>
      <c r="D180" s="75"/>
      <c r="E180" s="75"/>
      <c r="F180" s="75"/>
      <c r="G180" s="99"/>
      <c r="H180" s="112"/>
      <c r="I180" s="79"/>
      <c r="J180" s="79"/>
      <c r="K180" s="79"/>
      <c r="L180" s="127"/>
      <c r="M180" s="117"/>
      <c r="N180" s="114"/>
      <c r="O180" s="84"/>
      <c r="P180" s="84"/>
      <c r="Q180" s="84"/>
      <c r="R180" s="32" t="s">
        <v>116</v>
      </c>
      <c r="S180" s="33"/>
      <c r="T180" s="33">
        <v>0</v>
      </c>
      <c r="U180" s="115"/>
      <c r="V180" s="79"/>
      <c r="W180" s="117"/>
      <c r="X180" s="79"/>
      <c r="Y180" s="72"/>
      <c r="Z180" s="75"/>
      <c r="AA180" s="75"/>
      <c r="AB180" s="75"/>
    </row>
    <row r="181" spans="1:28" s="3" customFormat="1" ht="14.25" customHeight="1">
      <c r="A181" s="75"/>
      <c r="B181" s="75"/>
      <c r="C181" s="75"/>
      <c r="D181" s="75"/>
      <c r="E181" s="75"/>
      <c r="F181" s="75"/>
      <c r="G181" s="99"/>
      <c r="H181" s="112"/>
      <c r="I181" s="79"/>
      <c r="J181" s="79"/>
      <c r="K181" s="79"/>
      <c r="L181" s="127"/>
      <c r="M181" s="117"/>
      <c r="N181" s="114"/>
      <c r="O181" s="84"/>
      <c r="P181" s="84"/>
      <c r="Q181" s="84"/>
      <c r="R181" s="32" t="s">
        <v>117</v>
      </c>
      <c r="S181" s="33">
        <v>10</v>
      </c>
      <c r="T181" s="33"/>
      <c r="U181" s="115"/>
      <c r="V181" s="79"/>
      <c r="W181" s="117"/>
      <c r="X181" s="79"/>
      <c r="Y181" s="72"/>
      <c r="Z181" s="75"/>
      <c r="AA181" s="75"/>
      <c r="AB181" s="75"/>
    </row>
    <row r="182" spans="1:28" s="3" customFormat="1" ht="27.75" customHeight="1">
      <c r="A182" s="75"/>
      <c r="B182" s="75"/>
      <c r="C182" s="75"/>
      <c r="D182" s="75"/>
      <c r="E182" s="75"/>
      <c r="F182" s="75"/>
      <c r="G182" s="99"/>
      <c r="H182" s="113"/>
      <c r="I182" s="80"/>
      <c r="J182" s="80"/>
      <c r="K182" s="79"/>
      <c r="L182" s="127"/>
      <c r="M182" s="117"/>
      <c r="N182" s="114"/>
      <c r="O182" s="84"/>
      <c r="P182" s="84"/>
      <c r="Q182" s="84"/>
      <c r="R182" s="32" t="s">
        <v>118</v>
      </c>
      <c r="S182" s="33">
        <v>15</v>
      </c>
      <c r="T182" s="33"/>
      <c r="U182" s="115"/>
      <c r="V182" s="79"/>
      <c r="W182" s="117"/>
      <c r="X182" s="79"/>
      <c r="Y182" s="72"/>
      <c r="Z182" s="75"/>
      <c r="AA182" s="75"/>
      <c r="AB182" s="75"/>
    </row>
    <row r="183" spans="1:28" s="3" customFormat="1" ht="27.75" customHeight="1">
      <c r="A183" s="75"/>
      <c r="B183" s="75"/>
      <c r="C183" s="75"/>
      <c r="D183" s="75"/>
      <c r="E183" s="75"/>
      <c r="F183" s="75"/>
      <c r="G183" s="99"/>
      <c r="H183" s="32" t="s">
        <v>51</v>
      </c>
      <c r="I183" s="33" t="s">
        <v>110</v>
      </c>
      <c r="J183" s="33"/>
      <c r="K183" s="79"/>
      <c r="L183" s="127"/>
      <c r="M183" s="117"/>
      <c r="N183" s="114"/>
      <c r="O183" s="84"/>
      <c r="P183" s="84"/>
      <c r="Q183" s="84"/>
      <c r="R183" s="32" t="s">
        <v>119</v>
      </c>
      <c r="S183" s="33">
        <v>10</v>
      </c>
      <c r="T183" s="33"/>
      <c r="U183" s="115"/>
      <c r="V183" s="79"/>
      <c r="W183" s="117"/>
      <c r="X183" s="79"/>
      <c r="Y183" s="72"/>
      <c r="Z183" s="75"/>
      <c r="AA183" s="75"/>
      <c r="AB183" s="75"/>
    </row>
    <row r="184" spans="1:28" s="3" customFormat="1" ht="13.5" customHeight="1">
      <c r="A184" s="75"/>
      <c r="B184" s="75"/>
      <c r="C184" s="75"/>
      <c r="D184" s="75"/>
      <c r="E184" s="75"/>
      <c r="F184" s="75"/>
      <c r="G184" s="99"/>
      <c r="H184" s="111" t="s">
        <v>52</v>
      </c>
      <c r="I184" s="78" t="s">
        <v>110</v>
      </c>
      <c r="J184" s="78"/>
      <c r="K184" s="79"/>
      <c r="L184" s="127"/>
      <c r="M184" s="117"/>
      <c r="N184" s="114"/>
      <c r="O184" s="85"/>
      <c r="P184" s="85"/>
      <c r="Q184" s="85"/>
      <c r="R184" s="32" t="s">
        <v>120</v>
      </c>
      <c r="S184" s="33">
        <v>30</v>
      </c>
      <c r="T184" s="33"/>
      <c r="U184" s="115"/>
      <c r="V184" s="79"/>
      <c r="W184" s="117"/>
      <c r="X184" s="79"/>
      <c r="Y184" s="72"/>
      <c r="Z184" s="75"/>
      <c r="AA184" s="75"/>
      <c r="AB184" s="75"/>
    </row>
    <row r="185" spans="1:28" s="3" customFormat="1" ht="30" customHeight="1">
      <c r="A185" s="75"/>
      <c r="B185" s="75"/>
      <c r="C185" s="75"/>
      <c r="D185" s="75"/>
      <c r="E185" s="75"/>
      <c r="F185" s="75"/>
      <c r="G185" s="99"/>
      <c r="H185" s="112"/>
      <c r="I185" s="79"/>
      <c r="J185" s="79"/>
      <c r="K185" s="79"/>
      <c r="L185" s="127"/>
      <c r="M185" s="117"/>
      <c r="N185" s="105"/>
      <c r="O185" s="83" t="s">
        <v>110</v>
      </c>
      <c r="P185" s="83"/>
      <c r="Q185" s="83"/>
      <c r="R185" s="32" t="s">
        <v>114</v>
      </c>
      <c r="S185" s="33">
        <v>15</v>
      </c>
      <c r="T185" s="33"/>
      <c r="U185" s="115">
        <f>S185+S186+S187+S188+S189+S190+S191</f>
        <v>85</v>
      </c>
      <c r="V185" s="79"/>
      <c r="W185" s="117"/>
      <c r="X185" s="79"/>
      <c r="Y185" s="72"/>
      <c r="Z185" s="75"/>
      <c r="AA185" s="75"/>
      <c r="AB185" s="75"/>
    </row>
    <row r="186" spans="1:28" s="3" customFormat="1" ht="30" customHeight="1">
      <c r="A186" s="75"/>
      <c r="B186" s="75"/>
      <c r="C186" s="75"/>
      <c r="D186" s="75"/>
      <c r="E186" s="75"/>
      <c r="F186" s="75"/>
      <c r="G186" s="99"/>
      <c r="H186" s="113"/>
      <c r="I186" s="80"/>
      <c r="J186" s="80"/>
      <c r="K186" s="79"/>
      <c r="L186" s="127"/>
      <c r="M186" s="117"/>
      <c r="N186" s="114"/>
      <c r="O186" s="84"/>
      <c r="P186" s="84"/>
      <c r="Q186" s="84"/>
      <c r="R186" s="32" t="s">
        <v>115</v>
      </c>
      <c r="S186" s="33">
        <v>5</v>
      </c>
      <c r="T186" s="33"/>
      <c r="U186" s="115"/>
      <c r="V186" s="79"/>
      <c r="W186" s="117"/>
      <c r="X186" s="79"/>
      <c r="Y186" s="72"/>
      <c r="Z186" s="75"/>
      <c r="AA186" s="75"/>
      <c r="AB186" s="75"/>
    </row>
    <row r="187" spans="1:28" s="3" customFormat="1" ht="15.75" customHeight="1">
      <c r="A187" s="75"/>
      <c r="B187" s="75"/>
      <c r="C187" s="75"/>
      <c r="D187" s="75"/>
      <c r="E187" s="75"/>
      <c r="F187" s="75"/>
      <c r="G187" s="99"/>
      <c r="H187" s="32" t="s">
        <v>53</v>
      </c>
      <c r="I187" s="33" t="s">
        <v>110</v>
      </c>
      <c r="J187" s="33"/>
      <c r="K187" s="79"/>
      <c r="L187" s="127"/>
      <c r="M187" s="117"/>
      <c r="N187" s="114"/>
      <c r="O187" s="84"/>
      <c r="P187" s="84"/>
      <c r="Q187" s="84"/>
      <c r="R187" s="32" t="s">
        <v>116</v>
      </c>
      <c r="S187" s="33"/>
      <c r="T187" s="33"/>
      <c r="U187" s="115"/>
      <c r="V187" s="79"/>
      <c r="W187" s="117"/>
      <c r="X187" s="79"/>
      <c r="Y187" s="72"/>
      <c r="Z187" s="75"/>
      <c r="AA187" s="75"/>
      <c r="AB187" s="75"/>
    </row>
    <row r="188" spans="1:28" s="3" customFormat="1" ht="12.75" customHeight="1">
      <c r="A188" s="75"/>
      <c r="B188" s="75"/>
      <c r="C188" s="75"/>
      <c r="D188" s="75"/>
      <c r="E188" s="75"/>
      <c r="F188" s="75"/>
      <c r="G188" s="99"/>
      <c r="H188" s="32" t="s">
        <v>54</v>
      </c>
      <c r="I188" s="33" t="s">
        <v>110</v>
      </c>
      <c r="J188" s="33"/>
      <c r="K188" s="79"/>
      <c r="L188" s="127"/>
      <c r="M188" s="117"/>
      <c r="N188" s="114"/>
      <c r="O188" s="84"/>
      <c r="P188" s="84"/>
      <c r="Q188" s="84"/>
      <c r="R188" s="32" t="s">
        <v>117</v>
      </c>
      <c r="S188" s="33">
        <v>10</v>
      </c>
      <c r="T188" s="33"/>
      <c r="U188" s="115"/>
      <c r="V188" s="79"/>
      <c r="W188" s="117"/>
      <c r="X188" s="79"/>
      <c r="Y188" s="72"/>
      <c r="Z188" s="75"/>
      <c r="AA188" s="75"/>
      <c r="AB188" s="75"/>
    </row>
    <row r="189" spans="1:28" s="3" customFormat="1" ht="30" customHeight="1">
      <c r="A189" s="75"/>
      <c r="B189" s="75"/>
      <c r="C189" s="75"/>
      <c r="D189" s="75"/>
      <c r="E189" s="75"/>
      <c r="F189" s="75"/>
      <c r="G189" s="99"/>
      <c r="H189" s="32" t="s">
        <v>55</v>
      </c>
      <c r="I189" s="33" t="s">
        <v>110</v>
      </c>
      <c r="J189" s="33"/>
      <c r="K189" s="79"/>
      <c r="L189" s="127"/>
      <c r="M189" s="117"/>
      <c r="N189" s="114"/>
      <c r="O189" s="84"/>
      <c r="P189" s="84"/>
      <c r="Q189" s="84"/>
      <c r="R189" s="32" t="s">
        <v>118</v>
      </c>
      <c r="S189" s="33">
        <v>15</v>
      </c>
      <c r="T189" s="33"/>
      <c r="U189" s="115"/>
      <c r="V189" s="79"/>
      <c r="W189" s="117"/>
      <c r="X189" s="79"/>
      <c r="Y189" s="72"/>
      <c r="Z189" s="75"/>
      <c r="AA189" s="75"/>
      <c r="AB189" s="75"/>
    </row>
    <row r="190" spans="1:28" s="3" customFormat="1" ht="30" customHeight="1">
      <c r="A190" s="75"/>
      <c r="B190" s="75"/>
      <c r="C190" s="75"/>
      <c r="D190" s="75"/>
      <c r="E190" s="75"/>
      <c r="F190" s="75"/>
      <c r="G190" s="99"/>
      <c r="H190" s="32" t="s">
        <v>56</v>
      </c>
      <c r="I190" s="33" t="s">
        <v>110</v>
      </c>
      <c r="J190" s="33"/>
      <c r="K190" s="79"/>
      <c r="L190" s="127"/>
      <c r="M190" s="117"/>
      <c r="N190" s="114"/>
      <c r="O190" s="84"/>
      <c r="P190" s="84"/>
      <c r="Q190" s="84"/>
      <c r="R190" s="32" t="s">
        <v>119</v>
      </c>
      <c r="S190" s="33">
        <v>10</v>
      </c>
      <c r="T190" s="33"/>
      <c r="U190" s="115"/>
      <c r="V190" s="79"/>
      <c r="W190" s="117"/>
      <c r="X190" s="79"/>
      <c r="Y190" s="72"/>
      <c r="Z190" s="75"/>
      <c r="AA190" s="75"/>
      <c r="AB190" s="75"/>
    </row>
    <row r="191" spans="1:28" s="3" customFormat="1" ht="12.75" customHeight="1">
      <c r="A191" s="75"/>
      <c r="B191" s="75"/>
      <c r="C191" s="75"/>
      <c r="D191" s="75"/>
      <c r="E191" s="75"/>
      <c r="F191" s="75"/>
      <c r="G191" s="99"/>
      <c r="H191" s="32" t="s">
        <v>57</v>
      </c>
      <c r="I191" s="33"/>
      <c r="J191" s="33" t="s">
        <v>110</v>
      </c>
      <c r="K191" s="79"/>
      <c r="L191" s="127"/>
      <c r="M191" s="117"/>
      <c r="N191" s="114"/>
      <c r="O191" s="85"/>
      <c r="P191" s="85"/>
      <c r="Q191" s="85"/>
      <c r="R191" s="32" t="s">
        <v>120</v>
      </c>
      <c r="S191" s="33">
        <v>30</v>
      </c>
      <c r="T191" s="33"/>
      <c r="U191" s="115"/>
      <c r="V191" s="79"/>
      <c r="W191" s="117"/>
      <c r="X191" s="79"/>
      <c r="Y191" s="72"/>
      <c r="Z191" s="75"/>
      <c r="AA191" s="75"/>
      <c r="AB191" s="75"/>
    </row>
    <row r="192" spans="1:28" s="3" customFormat="1" ht="12.75" customHeight="1">
      <c r="A192" s="75"/>
      <c r="B192" s="75"/>
      <c r="C192" s="75"/>
      <c r="D192" s="75"/>
      <c r="E192" s="75"/>
      <c r="F192" s="75"/>
      <c r="G192" s="99"/>
      <c r="H192" s="32" t="s">
        <v>58</v>
      </c>
      <c r="I192" s="33"/>
      <c r="J192" s="33" t="s">
        <v>110</v>
      </c>
      <c r="K192" s="79"/>
      <c r="L192" s="127"/>
      <c r="M192" s="117"/>
      <c r="N192" s="166"/>
      <c r="O192" s="167"/>
      <c r="P192" s="167"/>
      <c r="Q192" s="167"/>
      <c r="R192" s="167"/>
      <c r="S192" s="167"/>
      <c r="T192" s="167"/>
      <c r="U192" s="168"/>
      <c r="V192" s="79"/>
      <c r="W192" s="117"/>
      <c r="X192" s="79"/>
      <c r="Y192" s="72"/>
      <c r="Z192" s="75"/>
      <c r="AA192" s="75"/>
      <c r="AB192" s="75"/>
    </row>
    <row r="193" spans="1:28" s="3" customFormat="1" ht="12.75" customHeight="1">
      <c r="A193" s="75"/>
      <c r="B193" s="75"/>
      <c r="C193" s="75"/>
      <c r="D193" s="75"/>
      <c r="E193" s="75"/>
      <c r="F193" s="75"/>
      <c r="G193" s="99"/>
      <c r="H193" s="32" t="s">
        <v>59</v>
      </c>
      <c r="I193" s="33"/>
      <c r="J193" s="33" t="s">
        <v>110</v>
      </c>
      <c r="K193" s="79"/>
      <c r="L193" s="127"/>
      <c r="M193" s="117"/>
      <c r="N193" s="169"/>
      <c r="O193" s="170"/>
      <c r="P193" s="170"/>
      <c r="Q193" s="170"/>
      <c r="R193" s="170"/>
      <c r="S193" s="170"/>
      <c r="T193" s="170"/>
      <c r="U193" s="171"/>
      <c r="V193" s="79"/>
      <c r="W193" s="117"/>
      <c r="X193" s="79"/>
      <c r="Y193" s="72"/>
      <c r="Z193" s="75"/>
      <c r="AA193" s="75"/>
      <c r="AB193" s="75"/>
    </row>
    <row r="194" spans="1:28" s="3" customFormat="1" ht="12.75" customHeight="1">
      <c r="A194" s="75"/>
      <c r="B194" s="75"/>
      <c r="C194" s="75"/>
      <c r="D194" s="75"/>
      <c r="E194" s="75"/>
      <c r="F194" s="75"/>
      <c r="G194" s="99"/>
      <c r="H194" s="32" t="s">
        <v>60</v>
      </c>
      <c r="I194" s="33"/>
      <c r="J194" s="33" t="s">
        <v>110</v>
      </c>
      <c r="K194" s="79"/>
      <c r="L194" s="128"/>
      <c r="M194" s="118"/>
      <c r="N194" s="169"/>
      <c r="O194" s="170"/>
      <c r="P194" s="170"/>
      <c r="Q194" s="170"/>
      <c r="R194" s="170"/>
      <c r="S194" s="170"/>
      <c r="T194" s="170"/>
      <c r="U194" s="171"/>
      <c r="V194" s="79"/>
      <c r="W194" s="117"/>
      <c r="X194" s="79"/>
      <c r="Y194" s="72"/>
      <c r="Z194" s="75"/>
      <c r="AA194" s="75"/>
      <c r="AB194" s="75"/>
    </row>
    <row r="195" spans="1:28" s="4" customFormat="1" ht="21.75" customHeight="1">
      <c r="A195" s="110" t="s">
        <v>149</v>
      </c>
      <c r="B195" s="110" t="s">
        <v>159</v>
      </c>
      <c r="C195" s="110" t="s">
        <v>150</v>
      </c>
      <c r="D195" s="189" t="s">
        <v>185</v>
      </c>
      <c r="E195" s="189" t="s">
        <v>160</v>
      </c>
      <c r="F195" s="189" t="s">
        <v>180</v>
      </c>
      <c r="G195" s="208">
        <v>1</v>
      </c>
      <c r="H195" s="64" t="s">
        <v>43</v>
      </c>
      <c r="I195" s="63" t="s">
        <v>110</v>
      </c>
      <c r="J195" s="63"/>
      <c r="K195" s="188">
        <v>12</v>
      </c>
      <c r="L195" s="205" t="s">
        <v>166</v>
      </c>
      <c r="M195" s="212" t="s">
        <v>112</v>
      </c>
      <c r="N195" s="208" t="s">
        <v>151</v>
      </c>
      <c r="O195" s="207" t="s">
        <v>110</v>
      </c>
      <c r="P195" s="207"/>
      <c r="Q195" s="207"/>
      <c r="R195" s="64" t="s">
        <v>114</v>
      </c>
      <c r="S195" s="63">
        <v>15</v>
      </c>
      <c r="T195" s="63"/>
      <c r="U195" s="188">
        <f>S195+S196+S197+S198+S199+S200+S201</f>
        <v>85</v>
      </c>
      <c r="V195" s="188">
        <f>(U195+U202+U209+U216)/1</f>
        <v>85</v>
      </c>
      <c r="W195" s="210" t="s">
        <v>121</v>
      </c>
      <c r="X195" s="188" t="s">
        <v>122</v>
      </c>
      <c r="Y195" s="125" t="s">
        <v>218</v>
      </c>
      <c r="Z195" s="189" t="s">
        <v>219</v>
      </c>
      <c r="AA195" s="189" t="s">
        <v>220</v>
      </c>
      <c r="AB195" s="189" t="s">
        <v>181</v>
      </c>
    </row>
    <row r="196" spans="1:28" ht="21.75" customHeight="1">
      <c r="A196" s="110"/>
      <c r="B196" s="110"/>
      <c r="C196" s="110"/>
      <c r="D196" s="190"/>
      <c r="E196" s="189"/>
      <c r="F196" s="190"/>
      <c r="G196" s="208"/>
      <c r="H196" s="204" t="s">
        <v>44</v>
      </c>
      <c r="I196" s="188" t="s">
        <v>110</v>
      </c>
      <c r="J196" s="188"/>
      <c r="K196" s="188"/>
      <c r="L196" s="205"/>
      <c r="M196" s="212"/>
      <c r="N196" s="208"/>
      <c r="O196" s="207"/>
      <c r="P196" s="207"/>
      <c r="Q196" s="207"/>
      <c r="R196" s="64" t="s">
        <v>115</v>
      </c>
      <c r="S196" s="63">
        <v>5</v>
      </c>
      <c r="T196" s="63"/>
      <c r="U196" s="188"/>
      <c r="V196" s="188"/>
      <c r="W196" s="210"/>
      <c r="X196" s="188"/>
      <c r="Y196" s="72"/>
      <c r="Z196" s="189"/>
      <c r="AA196" s="189"/>
      <c r="AB196" s="189"/>
    </row>
    <row r="197" spans="1:28" ht="15" customHeight="1">
      <c r="A197" s="110"/>
      <c r="B197" s="110"/>
      <c r="C197" s="110"/>
      <c r="D197" s="190"/>
      <c r="E197" s="189"/>
      <c r="F197" s="190"/>
      <c r="G197" s="208"/>
      <c r="H197" s="204"/>
      <c r="I197" s="188"/>
      <c r="J197" s="188"/>
      <c r="K197" s="188"/>
      <c r="L197" s="205"/>
      <c r="M197" s="212"/>
      <c r="N197" s="208"/>
      <c r="O197" s="207"/>
      <c r="P197" s="207"/>
      <c r="Q197" s="207"/>
      <c r="R197" s="64" t="s">
        <v>116</v>
      </c>
      <c r="S197" s="63"/>
      <c r="T197" s="63">
        <v>0</v>
      </c>
      <c r="U197" s="188"/>
      <c r="V197" s="188"/>
      <c r="W197" s="210"/>
      <c r="X197" s="188"/>
      <c r="Y197" s="72"/>
      <c r="Z197" s="189"/>
      <c r="AA197" s="189"/>
      <c r="AB197" s="189"/>
    </row>
    <row r="198" spans="1:28" ht="15">
      <c r="A198" s="110"/>
      <c r="B198" s="110"/>
      <c r="C198" s="110"/>
      <c r="D198" s="190"/>
      <c r="E198" s="189"/>
      <c r="F198" s="190"/>
      <c r="G198" s="208"/>
      <c r="H198" s="204"/>
      <c r="I198" s="188"/>
      <c r="J198" s="188"/>
      <c r="K198" s="188"/>
      <c r="L198" s="205"/>
      <c r="M198" s="212"/>
      <c r="N198" s="208"/>
      <c r="O198" s="207"/>
      <c r="P198" s="207"/>
      <c r="Q198" s="207"/>
      <c r="R198" s="64" t="s">
        <v>117</v>
      </c>
      <c r="S198" s="63">
        <v>10</v>
      </c>
      <c r="T198" s="63"/>
      <c r="U198" s="188"/>
      <c r="V198" s="188"/>
      <c r="W198" s="210"/>
      <c r="X198" s="188"/>
      <c r="Y198" s="72"/>
      <c r="Z198" s="189"/>
      <c r="AA198" s="189"/>
      <c r="AB198" s="189"/>
    </row>
    <row r="199" spans="1:28" ht="25.5">
      <c r="A199" s="110"/>
      <c r="B199" s="110"/>
      <c r="C199" s="110"/>
      <c r="D199" s="190"/>
      <c r="E199" s="189"/>
      <c r="F199" s="190"/>
      <c r="G199" s="208"/>
      <c r="H199" s="64" t="s">
        <v>45</v>
      </c>
      <c r="I199" s="63" t="s">
        <v>110</v>
      </c>
      <c r="J199" s="63"/>
      <c r="K199" s="188"/>
      <c r="L199" s="205"/>
      <c r="M199" s="212"/>
      <c r="N199" s="208"/>
      <c r="O199" s="207"/>
      <c r="P199" s="207"/>
      <c r="Q199" s="207"/>
      <c r="R199" s="64" t="s">
        <v>118</v>
      </c>
      <c r="S199" s="63">
        <v>15</v>
      </c>
      <c r="T199" s="63"/>
      <c r="U199" s="188"/>
      <c r="V199" s="188"/>
      <c r="W199" s="210"/>
      <c r="X199" s="188"/>
      <c r="Y199" s="72"/>
      <c r="Z199" s="189"/>
      <c r="AA199" s="189"/>
      <c r="AB199" s="189"/>
    </row>
    <row r="200" spans="1:28" ht="25.5">
      <c r="A200" s="110"/>
      <c r="B200" s="110"/>
      <c r="C200" s="110"/>
      <c r="D200" s="190"/>
      <c r="E200" s="189"/>
      <c r="F200" s="190"/>
      <c r="G200" s="208"/>
      <c r="H200" s="204" t="s">
        <v>46</v>
      </c>
      <c r="I200" s="188" t="s">
        <v>110</v>
      </c>
      <c r="J200" s="188"/>
      <c r="K200" s="188"/>
      <c r="L200" s="205"/>
      <c r="M200" s="212"/>
      <c r="N200" s="208"/>
      <c r="O200" s="207"/>
      <c r="P200" s="207"/>
      <c r="Q200" s="207"/>
      <c r="R200" s="64" t="s">
        <v>119</v>
      </c>
      <c r="S200" s="63">
        <v>10</v>
      </c>
      <c r="T200" s="63"/>
      <c r="U200" s="188"/>
      <c r="V200" s="188"/>
      <c r="W200" s="210"/>
      <c r="X200" s="188"/>
      <c r="Y200" s="72"/>
      <c r="Z200" s="189"/>
      <c r="AA200" s="189"/>
      <c r="AB200" s="189"/>
    </row>
    <row r="201" spans="1:28" ht="15">
      <c r="A201" s="110"/>
      <c r="B201" s="110"/>
      <c r="C201" s="110"/>
      <c r="D201" s="190"/>
      <c r="E201" s="189"/>
      <c r="F201" s="190"/>
      <c r="G201" s="208"/>
      <c r="H201" s="204"/>
      <c r="I201" s="188"/>
      <c r="J201" s="188"/>
      <c r="K201" s="188"/>
      <c r="L201" s="205"/>
      <c r="M201" s="212"/>
      <c r="N201" s="208"/>
      <c r="O201" s="207"/>
      <c r="P201" s="207"/>
      <c r="Q201" s="207"/>
      <c r="R201" s="64" t="s">
        <v>120</v>
      </c>
      <c r="S201" s="63">
        <v>30</v>
      </c>
      <c r="T201" s="63"/>
      <c r="U201" s="188"/>
      <c r="V201" s="188"/>
      <c r="W201" s="210"/>
      <c r="X201" s="188"/>
      <c r="Y201" s="72"/>
      <c r="Z201" s="189"/>
      <c r="AA201" s="189"/>
      <c r="AB201" s="189"/>
    </row>
    <row r="202" spans="1:28" ht="25.5">
      <c r="A202" s="110"/>
      <c r="B202" s="110"/>
      <c r="C202" s="110"/>
      <c r="D202" s="190"/>
      <c r="E202" s="189"/>
      <c r="F202" s="190"/>
      <c r="G202" s="208"/>
      <c r="H202" s="204"/>
      <c r="I202" s="188"/>
      <c r="J202" s="188"/>
      <c r="K202" s="188"/>
      <c r="L202" s="205"/>
      <c r="M202" s="212"/>
      <c r="N202" s="208"/>
      <c r="O202" s="207"/>
      <c r="P202" s="207"/>
      <c r="Q202" s="207"/>
      <c r="R202" s="64" t="s">
        <v>114</v>
      </c>
      <c r="S202" s="63"/>
      <c r="T202" s="63"/>
      <c r="U202" s="188">
        <f>S202+S203+S204+S205+S206+S207+S208</f>
        <v>0</v>
      </c>
      <c r="V202" s="188"/>
      <c r="W202" s="210"/>
      <c r="X202" s="188"/>
      <c r="Y202" s="72"/>
      <c r="Z202" s="189"/>
      <c r="AA202" s="189"/>
      <c r="AB202" s="189"/>
    </row>
    <row r="203" spans="1:28" ht="25.5">
      <c r="A203" s="110"/>
      <c r="B203" s="110"/>
      <c r="C203" s="110"/>
      <c r="D203" s="190"/>
      <c r="E203" s="189"/>
      <c r="F203" s="190"/>
      <c r="G203" s="208"/>
      <c r="H203" s="204" t="s">
        <v>47</v>
      </c>
      <c r="I203" s="188" t="s">
        <v>110</v>
      </c>
      <c r="J203" s="188"/>
      <c r="K203" s="188"/>
      <c r="L203" s="205"/>
      <c r="M203" s="212"/>
      <c r="N203" s="208"/>
      <c r="O203" s="207"/>
      <c r="P203" s="207"/>
      <c r="Q203" s="207"/>
      <c r="R203" s="64" t="s">
        <v>115</v>
      </c>
      <c r="S203" s="63"/>
      <c r="T203" s="63"/>
      <c r="U203" s="188"/>
      <c r="V203" s="188"/>
      <c r="W203" s="210"/>
      <c r="X203" s="188"/>
      <c r="Y203" s="72"/>
      <c r="Z203" s="189"/>
      <c r="AA203" s="189"/>
      <c r="AB203" s="189"/>
    </row>
    <row r="204" spans="1:28" ht="15">
      <c r="A204" s="110"/>
      <c r="B204" s="110"/>
      <c r="C204" s="110"/>
      <c r="D204" s="190"/>
      <c r="E204" s="189"/>
      <c r="F204" s="190"/>
      <c r="G204" s="208"/>
      <c r="H204" s="204"/>
      <c r="I204" s="188"/>
      <c r="J204" s="188"/>
      <c r="K204" s="188"/>
      <c r="L204" s="205"/>
      <c r="M204" s="212"/>
      <c r="N204" s="208"/>
      <c r="O204" s="207"/>
      <c r="P204" s="207"/>
      <c r="Q204" s="207"/>
      <c r="R204" s="64" t="s">
        <v>116</v>
      </c>
      <c r="S204" s="63"/>
      <c r="T204" s="63"/>
      <c r="U204" s="188"/>
      <c r="V204" s="188"/>
      <c r="W204" s="210"/>
      <c r="X204" s="188"/>
      <c r="Y204" s="72"/>
      <c r="Z204" s="189"/>
      <c r="AA204" s="189"/>
      <c r="AB204" s="189"/>
    </row>
    <row r="205" spans="1:28" ht="15">
      <c r="A205" s="110"/>
      <c r="B205" s="110"/>
      <c r="C205" s="110"/>
      <c r="D205" s="190"/>
      <c r="E205" s="189"/>
      <c r="F205" s="190"/>
      <c r="G205" s="208"/>
      <c r="H205" s="204"/>
      <c r="I205" s="188"/>
      <c r="J205" s="188"/>
      <c r="K205" s="188"/>
      <c r="L205" s="205"/>
      <c r="M205" s="212"/>
      <c r="N205" s="208"/>
      <c r="O205" s="207"/>
      <c r="P205" s="207"/>
      <c r="Q205" s="207"/>
      <c r="R205" s="64" t="s">
        <v>117</v>
      </c>
      <c r="S205" s="63"/>
      <c r="T205" s="63"/>
      <c r="U205" s="188"/>
      <c r="V205" s="188"/>
      <c r="W205" s="210"/>
      <c r="X205" s="188"/>
      <c r="Y205" s="72"/>
      <c r="Z205" s="189"/>
      <c r="AA205" s="189"/>
      <c r="AB205" s="189"/>
    </row>
    <row r="206" spans="1:28" ht="25.5">
      <c r="A206" s="110"/>
      <c r="B206" s="110"/>
      <c r="C206" s="110"/>
      <c r="D206" s="190"/>
      <c r="E206" s="189"/>
      <c r="F206" s="190"/>
      <c r="G206" s="208"/>
      <c r="H206" s="64" t="s">
        <v>48</v>
      </c>
      <c r="I206" s="63"/>
      <c r="J206" s="63" t="s">
        <v>110</v>
      </c>
      <c r="K206" s="188"/>
      <c r="L206" s="205"/>
      <c r="M206" s="212"/>
      <c r="N206" s="208"/>
      <c r="O206" s="207"/>
      <c r="P206" s="207"/>
      <c r="Q206" s="207"/>
      <c r="R206" s="64" t="s">
        <v>118</v>
      </c>
      <c r="S206" s="63"/>
      <c r="T206" s="63"/>
      <c r="U206" s="188"/>
      <c r="V206" s="188"/>
      <c r="W206" s="210"/>
      <c r="X206" s="188"/>
      <c r="Y206" s="72"/>
      <c r="Z206" s="189"/>
      <c r="AA206" s="189"/>
      <c r="AB206" s="189"/>
    </row>
    <row r="207" spans="1:28" ht="25.5">
      <c r="A207" s="110"/>
      <c r="B207" s="110"/>
      <c r="C207" s="110"/>
      <c r="D207" s="190"/>
      <c r="E207" s="189"/>
      <c r="F207" s="190"/>
      <c r="G207" s="208"/>
      <c r="H207" s="204" t="s">
        <v>49</v>
      </c>
      <c r="I207" s="188" t="s">
        <v>110</v>
      </c>
      <c r="J207" s="188"/>
      <c r="K207" s="188"/>
      <c r="L207" s="205"/>
      <c r="M207" s="212"/>
      <c r="N207" s="208"/>
      <c r="O207" s="207"/>
      <c r="P207" s="207"/>
      <c r="Q207" s="207"/>
      <c r="R207" s="64" t="s">
        <v>119</v>
      </c>
      <c r="S207" s="63"/>
      <c r="T207" s="63"/>
      <c r="U207" s="188"/>
      <c r="V207" s="188"/>
      <c r="W207" s="210"/>
      <c r="X207" s="188"/>
      <c r="Y207" s="72"/>
      <c r="Z207" s="189"/>
      <c r="AA207" s="189"/>
      <c r="AB207" s="189"/>
    </row>
    <row r="208" spans="1:28" ht="15">
      <c r="A208" s="110"/>
      <c r="B208" s="110"/>
      <c r="C208" s="110"/>
      <c r="D208" s="190"/>
      <c r="E208" s="189"/>
      <c r="F208" s="190"/>
      <c r="G208" s="208"/>
      <c r="H208" s="204"/>
      <c r="I208" s="188"/>
      <c r="J208" s="188"/>
      <c r="K208" s="188"/>
      <c r="L208" s="205"/>
      <c r="M208" s="212"/>
      <c r="N208" s="208"/>
      <c r="O208" s="207"/>
      <c r="P208" s="207"/>
      <c r="Q208" s="207"/>
      <c r="R208" s="64" t="s">
        <v>120</v>
      </c>
      <c r="S208" s="63"/>
      <c r="T208" s="63"/>
      <c r="U208" s="188"/>
      <c r="V208" s="188"/>
      <c r="W208" s="210"/>
      <c r="X208" s="188"/>
      <c r="Y208" s="72"/>
      <c r="Z208" s="189"/>
      <c r="AA208" s="189"/>
      <c r="AB208" s="189"/>
    </row>
    <row r="209" spans="1:28" ht="25.5">
      <c r="A209" s="110"/>
      <c r="B209" s="110"/>
      <c r="C209" s="110"/>
      <c r="D209" s="190"/>
      <c r="E209" s="189"/>
      <c r="F209" s="190"/>
      <c r="G209" s="208"/>
      <c r="H209" s="204"/>
      <c r="I209" s="188"/>
      <c r="J209" s="188"/>
      <c r="K209" s="188"/>
      <c r="L209" s="205"/>
      <c r="M209" s="212"/>
      <c r="N209" s="208"/>
      <c r="O209" s="207"/>
      <c r="P209" s="207"/>
      <c r="Q209" s="207"/>
      <c r="R209" s="64" t="s">
        <v>114</v>
      </c>
      <c r="S209" s="63"/>
      <c r="T209" s="63"/>
      <c r="U209" s="188">
        <f>S209+S210+S211+S212+S213+S214+S215</f>
        <v>0</v>
      </c>
      <c r="V209" s="188"/>
      <c r="W209" s="210"/>
      <c r="X209" s="188"/>
      <c r="Y209" s="72"/>
      <c r="Z209" s="189"/>
      <c r="AA209" s="189"/>
      <c r="AB209" s="189"/>
    </row>
    <row r="210" spans="1:28" ht="25.5" customHeight="1">
      <c r="A210" s="110"/>
      <c r="B210" s="110"/>
      <c r="C210" s="110"/>
      <c r="D210" s="190"/>
      <c r="E210" s="189"/>
      <c r="F210" s="190"/>
      <c r="G210" s="208"/>
      <c r="H210" s="204" t="s">
        <v>50</v>
      </c>
      <c r="I210" s="188"/>
      <c r="J210" s="188" t="s">
        <v>110</v>
      </c>
      <c r="K210" s="188"/>
      <c r="L210" s="205"/>
      <c r="M210" s="212"/>
      <c r="N210" s="208"/>
      <c r="O210" s="207"/>
      <c r="P210" s="207"/>
      <c r="Q210" s="207"/>
      <c r="R210" s="64" t="s">
        <v>115</v>
      </c>
      <c r="S210" s="63"/>
      <c r="T210" s="63"/>
      <c r="U210" s="188"/>
      <c r="V210" s="188"/>
      <c r="W210" s="210"/>
      <c r="X210" s="188"/>
      <c r="Y210" s="72"/>
      <c r="Z210" s="189"/>
      <c r="AA210" s="189"/>
      <c r="AB210" s="189"/>
    </row>
    <row r="211" spans="1:28" ht="15">
      <c r="A211" s="110"/>
      <c r="B211" s="110"/>
      <c r="C211" s="110"/>
      <c r="D211" s="190"/>
      <c r="E211" s="189"/>
      <c r="F211" s="190"/>
      <c r="G211" s="208"/>
      <c r="H211" s="204"/>
      <c r="I211" s="188"/>
      <c r="J211" s="188"/>
      <c r="K211" s="188"/>
      <c r="L211" s="205"/>
      <c r="M211" s="212"/>
      <c r="N211" s="208"/>
      <c r="O211" s="207"/>
      <c r="P211" s="207"/>
      <c r="Q211" s="207"/>
      <c r="R211" s="64" t="s">
        <v>116</v>
      </c>
      <c r="S211" s="63"/>
      <c r="T211" s="63"/>
      <c r="U211" s="188"/>
      <c r="V211" s="188"/>
      <c r="W211" s="210"/>
      <c r="X211" s="188"/>
      <c r="Y211" s="72"/>
      <c r="Z211" s="189"/>
      <c r="AA211" s="189"/>
      <c r="AB211" s="189"/>
    </row>
    <row r="212" spans="1:28" ht="15">
      <c r="A212" s="110"/>
      <c r="B212" s="110"/>
      <c r="C212" s="110"/>
      <c r="D212" s="190"/>
      <c r="E212" s="189"/>
      <c r="F212" s="190"/>
      <c r="G212" s="208"/>
      <c r="H212" s="204"/>
      <c r="I212" s="188"/>
      <c r="J212" s="188"/>
      <c r="K212" s="188"/>
      <c r="L212" s="205"/>
      <c r="M212" s="212"/>
      <c r="N212" s="208"/>
      <c r="O212" s="207"/>
      <c r="P212" s="207"/>
      <c r="Q212" s="207"/>
      <c r="R212" s="64" t="s">
        <v>117</v>
      </c>
      <c r="S212" s="63"/>
      <c r="T212" s="63"/>
      <c r="U212" s="188"/>
      <c r="V212" s="188"/>
      <c r="W212" s="210"/>
      <c r="X212" s="188"/>
      <c r="Y212" s="72"/>
      <c r="Z212" s="189"/>
      <c r="AA212" s="189"/>
      <c r="AB212" s="189"/>
    </row>
    <row r="213" spans="1:28" ht="25.5">
      <c r="A213" s="110"/>
      <c r="B213" s="110"/>
      <c r="C213" s="110"/>
      <c r="D213" s="190"/>
      <c r="E213" s="189"/>
      <c r="F213" s="190"/>
      <c r="G213" s="208"/>
      <c r="H213" s="204"/>
      <c r="I213" s="188"/>
      <c r="J213" s="188"/>
      <c r="K213" s="188"/>
      <c r="L213" s="205"/>
      <c r="M213" s="212"/>
      <c r="N213" s="208"/>
      <c r="O213" s="207"/>
      <c r="P213" s="207"/>
      <c r="Q213" s="207"/>
      <c r="R213" s="64" t="s">
        <v>118</v>
      </c>
      <c r="S213" s="63"/>
      <c r="T213" s="63"/>
      <c r="U213" s="188"/>
      <c r="V213" s="188"/>
      <c r="W213" s="210"/>
      <c r="X213" s="188"/>
      <c r="Y213" s="72"/>
      <c r="Z213" s="189"/>
      <c r="AA213" s="189"/>
      <c r="AB213" s="189"/>
    </row>
    <row r="214" spans="1:28" ht="25.5">
      <c r="A214" s="110"/>
      <c r="B214" s="110"/>
      <c r="C214" s="110"/>
      <c r="D214" s="190"/>
      <c r="E214" s="189"/>
      <c r="F214" s="190"/>
      <c r="G214" s="208"/>
      <c r="H214" s="64" t="s">
        <v>51</v>
      </c>
      <c r="I214" s="63"/>
      <c r="J214" s="63" t="s">
        <v>110</v>
      </c>
      <c r="K214" s="188"/>
      <c r="L214" s="205"/>
      <c r="M214" s="212"/>
      <c r="N214" s="208"/>
      <c r="O214" s="207"/>
      <c r="P214" s="207"/>
      <c r="Q214" s="207"/>
      <c r="R214" s="64" t="s">
        <v>119</v>
      </c>
      <c r="S214" s="63"/>
      <c r="T214" s="63"/>
      <c r="U214" s="188"/>
      <c r="V214" s="188"/>
      <c r="W214" s="210"/>
      <c r="X214" s="188"/>
      <c r="Y214" s="72"/>
      <c r="Z214" s="189"/>
      <c r="AA214" s="189"/>
      <c r="AB214" s="189"/>
    </row>
    <row r="215" spans="1:28" ht="15" customHeight="1">
      <c r="A215" s="110"/>
      <c r="B215" s="110"/>
      <c r="C215" s="110"/>
      <c r="D215" s="190"/>
      <c r="E215" s="189"/>
      <c r="F215" s="190"/>
      <c r="G215" s="208"/>
      <c r="H215" s="204" t="s">
        <v>52</v>
      </c>
      <c r="I215" s="188" t="s">
        <v>110</v>
      </c>
      <c r="J215" s="188"/>
      <c r="K215" s="188"/>
      <c r="L215" s="205"/>
      <c r="M215" s="212"/>
      <c r="N215" s="208"/>
      <c r="O215" s="207"/>
      <c r="P215" s="207"/>
      <c r="Q215" s="207"/>
      <c r="R215" s="64" t="s">
        <v>120</v>
      </c>
      <c r="S215" s="63"/>
      <c r="T215" s="63"/>
      <c r="U215" s="188"/>
      <c r="V215" s="188"/>
      <c r="W215" s="210"/>
      <c r="X215" s="188"/>
      <c r="Y215" s="72"/>
      <c r="Z215" s="189"/>
      <c r="AA215" s="189"/>
      <c r="AB215" s="189"/>
    </row>
    <row r="216" spans="1:28" ht="25.5">
      <c r="A216" s="110"/>
      <c r="B216" s="110"/>
      <c r="C216" s="110"/>
      <c r="D216" s="190"/>
      <c r="E216" s="189"/>
      <c r="F216" s="190"/>
      <c r="G216" s="208"/>
      <c r="H216" s="204"/>
      <c r="I216" s="188"/>
      <c r="J216" s="188"/>
      <c r="K216" s="188"/>
      <c r="L216" s="205"/>
      <c r="M216" s="212"/>
      <c r="N216" s="208"/>
      <c r="O216" s="207"/>
      <c r="P216" s="207"/>
      <c r="Q216" s="207"/>
      <c r="R216" s="64" t="s">
        <v>114</v>
      </c>
      <c r="S216" s="63"/>
      <c r="T216" s="63"/>
      <c r="U216" s="188">
        <f>S216+S217+S218+S219+S220+S221+S222</f>
        <v>0</v>
      </c>
      <c r="V216" s="188"/>
      <c r="W216" s="210"/>
      <c r="X216" s="188"/>
      <c r="Y216" s="72"/>
      <c r="Z216" s="189"/>
      <c r="AA216" s="189"/>
      <c r="AB216" s="189"/>
    </row>
    <row r="217" spans="1:28" ht="25.5">
      <c r="A217" s="110"/>
      <c r="B217" s="110"/>
      <c r="C217" s="110"/>
      <c r="D217" s="190"/>
      <c r="E217" s="189"/>
      <c r="F217" s="190"/>
      <c r="G217" s="208"/>
      <c r="H217" s="204"/>
      <c r="I217" s="188"/>
      <c r="J217" s="188"/>
      <c r="K217" s="188"/>
      <c r="L217" s="205"/>
      <c r="M217" s="212"/>
      <c r="N217" s="208"/>
      <c r="O217" s="207"/>
      <c r="P217" s="207"/>
      <c r="Q217" s="207"/>
      <c r="R217" s="64" t="s">
        <v>115</v>
      </c>
      <c r="S217" s="63"/>
      <c r="T217" s="63"/>
      <c r="U217" s="188"/>
      <c r="V217" s="188"/>
      <c r="W217" s="210"/>
      <c r="X217" s="188"/>
      <c r="Y217" s="72"/>
      <c r="Z217" s="189"/>
      <c r="AA217" s="189"/>
      <c r="AB217" s="189"/>
    </row>
    <row r="218" spans="1:28" ht="15">
      <c r="A218" s="110"/>
      <c r="B218" s="110"/>
      <c r="C218" s="110"/>
      <c r="D218" s="190"/>
      <c r="E218" s="189"/>
      <c r="F218" s="190"/>
      <c r="G218" s="208"/>
      <c r="H218" s="64" t="s">
        <v>53</v>
      </c>
      <c r="I218" s="63" t="s">
        <v>110</v>
      </c>
      <c r="J218" s="63"/>
      <c r="K218" s="188"/>
      <c r="L218" s="205"/>
      <c r="M218" s="212"/>
      <c r="N218" s="208"/>
      <c r="O218" s="207"/>
      <c r="P218" s="207"/>
      <c r="Q218" s="207"/>
      <c r="R218" s="64" t="s">
        <v>116</v>
      </c>
      <c r="S218" s="63"/>
      <c r="T218" s="63"/>
      <c r="U218" s="188"/>
      <c r="V218" s="188"/>
      <c r="W218" s="210"/>
      <c r="X218" s="188"/>
      <c r="Y218" s="72"/>
      <c r="Z218" s="189"/>
      <c r="AA218" s="189"/>
      <c r="AB218" s="189"/>
    </row>
    <row r="219" spans="1:28" ht="15">
      <c r="A219" s="110"/>
      <c r="B219" s="110"/>
      <c r="C219" s="110"/>
      <c r="D219" s="190"/>
      <c r="E219" s="189"/>
      <c r="F219" s="190"/>
      <c r="G219" s="208"/>
      <c r="H219" s="64" t="s">
        <v>54</v>
      </c>
      <c r="I219" s="63" t="s">
        <v>110</v>
      </c>
      <c r="J219" s="63"/>
      <c r="K219" s="188"/>
      <c r="L219" s="205"/>
      <c r="M219" s="212"/>
      <c r="N219" s="208"/>
      <c r="O219" s="207"/>
      <c r="P219" s="207"/>
      <c r="Q219" s="207"/>
      <c r="R219" s="64" t="s">
        <v>117</v>
      </c>
      <c r="S219" s="63"/>
      <c r="T219" s="63"/>
      <c r="U219" s="188"/>
      <c r="V219" s="188"/>
      <c r="W219" s="210"/>
      <c r="X219" s="188"/>
      <c r="Y219" s="72"/>
      <c r="Z219" s="189"/>
      <c r="AA219" s="189"/>
      <c r="AB219" s="189"/>
    </row>
    <row r="220" spans="1:28" ht="25.5">
      <c r="A220" s="110"/>
      <c r="B220" s="110"/>
      <c r="C220" s="110"/>
      <c r="D220" s="190"/>
      <c r="E220" s="189"/>
      <c r="F220" s="190"/>
      <c r="G220" s="208"/>
      <c r="H220" s="64" t="s">
        <v>55</v>
      </c>
      <c r="I220" s="63" t="s">
        <v>110</v>
      </c>
      <c r="J220" s="63"/>
      <c r="K220" s="188"/>
      <c r="L220" s="205"/>
      <c r="M220" s="212"/>
      <c r="N220" s="208"/>
      <c r="O220" s="207"/>
      <c r="P220" s="207"/>
      <c r="Q220" s="207"/>
      <c r="R220" s="64" t="s">
        <v>118</v>
      </c>
      <c r="S220" s="63"/>
      <c r="T220" s="63"/>
      <c r="U220" s="188"/>
      <c r="V220" s="188"/>
      <c r="W220" s="210"/>
      <c r="X220" s="188"/>
      <c r="Y220" s="72"/>
      <c r="Z220" s="189"/>
      <c r="AA220" s="189"/>
      <c r="AB220" s="189"/>
    </row>
    <row r="221" spans="1:28" ht="25.5">
      <c r="A221" s="110"/>
      <c r="B221" s="110"/>
      <c r="C221" s="110"/>
      <c r="D221" s="190"/>
      <c r="E221" s="189"/>
      <c r="F221" s="190"/>
      <c r="G221" s="208"/>
      <c r="H221" s="64" t="s">
        <v>56</v>
      </c>
      <c r="I221" s="63" t="s">
        <v>110</v>
      </c>
      <c r="J221" s="63"/>
      <c r="K221" s="188"/>
      <c r="L221" s="205"/>
      <c r="M221" s="212"/>
      <c r="N221" s="208"/>
      <c r="O221" s="207"/>
      <c r="P221" s="207"/>
      <c r="Q221" s="207"/>
      <c r="R221" s="64" t="s">
        <v>119</v>
      </c>
      <c r="S221" s="63"/>
      <c r="T221" s="63"/>
      <c r="U221" s="188"/>
      <c r="V221" s="188"/>
      <c r="W221" s="210"/>
      <c r="X221" s="188"/>
      <c r="Y221" s="72"/>
      <c r="Z221" s="189"/>
      <c r="AA221" s="189"/>
      <c r="AB221" s="189"/>
    </row>
    <row r="222" spans="1:28" ht="15">
      <c r="A222" s="110"/>
      <c r="B222" s="110"/>
      <c r="C222" s="110"/>
      <c r="D222" s="190"/>
      <c r="E222" s="189"/>
      <c r="F222" s="190"/>
      <c r="G222" s="208"/>
      <c r="H222" s="64" t="s">
        <v>57</v>
      </c>
      <c r="I222" s="63" t="s">
        <v>110</v>
      </c>
      <c r="J222" s="63"/>
      <c r="K222" s="188"/>
      <c r="L222" s="205"/>
      <c r="M222" s="212"/>
      <c r="N222" s="208"/>
      <c r="O222" s="207"/>
      <c r="P222" s="207"/>
      <c r="Q222" s="207"/>
      <c r="R222" s="64" t="s">
        <v>120</v>
      </c>
      <c r="S222" s="63"/>
      <c r="T222" s="63"/>
      <c r="U222" s="188"/>
      <c r="V222" s="188"/>
      <c r="W222" s="210"/>
      <c r="X222" s="188"/>
      <c r="Y222" s="72"/>
      <c r="Z222" s="189"/>
      <c r="AA222" s="189"/>
      <c r="AB222" s="189"/>
    </row>
    <row r="223" spans="1:28" ht="25.5">
      <c r="A223" s="110"/>
      <c r="B223" s="110"/>
      <c r="C223" s="110"/>
      <c r="D223" s="190"/>
      <c r="E223" s="189"/>
      <c r="F223" s="190"/>
      <c r="G223" s="208"/>
      <c r="H223" s="64" t="s">
        <v>58</v>
      </c>
      <c r="I223" s="63"/>
      <c r="J223" s="63" t="s">
        <v>110</v>
      </c>
      <c r="K223" s="188"/>
      <c r="L223" s="205"/>
      <c r="M223" s="212"/>
      <c r="N223" s="215"/>
      <c r="O223" s="215"/>
      <c r="P223" s="215"/>
      <c r="Q223" s="215"/>
      <c r="R223" s="215"/>
      <c r="S223" s="215"/>
      <c r="T223" s="215"/>
      <c r="U223" s="215"/>
      <c r="V223" s="188"/>
      <c r="W223" s="210"/>
      <c r="X223" s="188"/>
      <c r="Y223" s="72"/>
      <c r="Z223" s="189"/>
      <c r="AA223" s="189"/>
      <c r="AB223" s="189"/>
    </row>
    <row r="224" spans="1:28" ht="15">
      <c r="A224" s="110"/>
      <c r="B224" s="110"/>
      <c r="C224" s="110"/>
      <c r="D224" s="190"/>
      <c r="E224" s="189"/>
      <c r="F224" s="190"/>
      <c r="G224" s="208"/>
      <c r="H224" s="64" t="s">
        <v>59</v>
      </c>
      <c r="I224" s="63"/>
      <c r="J224" s="63" t="s">
        <v>110</v>
      </c>
      <c r="K224" s="188"/>
      <c r="L224" s="205"/>
      <c r="M224" s="212"/>
      <c r="N224" s="215"/>
      <c r="O224" s="215"/>
      <c r="P224" s="215"/>
      <c r="Q224" s="215"/>
      <c r="R224" s="215"/>
      <c r="S224" s="215"/>
      <c r="T224" s="215"/>
      <c r="U224" s="215"/>
      <c r="V224" s="188"/>
      <c r="W224" s="210"/>
      <c r="X224" s="188"/>
      <c r="Y224" s="72"/>
      <c r="Z224" s="189"/>
      <c r="AA224" s="189"/>
      <c r="AB224" s="189"/>
    </row>
    <row r="225" spans="1:28" ht="15">
      <c r="A225" s="77"/>
      <c r="B225" s="77"/>
      <c r="C225" s="77"/>
      <c r="D225" s="216"/>
      <c r="E225" s="217"/>
      <c r="F225" s="216"/>
      <c r="G225" s="218"/>
      <c r="H225" s="66" t="s">
        <v>60</v>
      </c>
      <c r="I225" s="65"/>
      <c r="J225" s="65" t="s">
        <v>110</v>
      </c>
      <c r="K225" s="209"/>
      <c r="L225" s="206"/>
      <c r="M225" s="213"/>
      <c r="N225" s="224"/>
      <c r="O225" s="224"/>
      <c r="P225" s="224"/>
      <c r="Q225" s="224"/>
      <c r="R225" s="224"/>
      <c r="S225" s="224"/>
      <c r="T225" s="224"/>
      <c r="U225" s="224"/>
      <c r="V225" s="209"/>
      <c r="W225" s="211"/>
      <c r="X225" s="209"/>
      <c r="Y225" s="73"/>
      <c r="Z225" s="217"/>
      <c r="AA225" s="217"/>
      <c r="AB225" s="217"/>
    </row>
    <row r="226" spans="1:28" ht="26.25" customHeight="1">
      <c r="A226" s="110" t="s">
        <v>149</v>
      </c>
      <c r="B226" s="110" t="s">
        <v>159</v>
      </c>
      <c r="C226" s="110" t="s">
        <v>150</v>
      </c>
      <c r="D226" s="189" t="s">
        <v>186</v>
      </c>
      <c r="E226" s="189" t="s">
        <v>187</v>
      </c>
      <c r="F226" s="190" t="s">
        <v>182</v>
      </c>
      <c r="G226" s="208">
        <v>1</v>
      </c>
      <c r="H226" s="64" t="s">
        <v>43</v>
      </c>
      <c r="I226" s="63" t="s">
        <v>110</v>
      </c>
      <c r="J226" s="63"/>
      <c r="K226" s="188">
        <v>14</v>
      </c>
      <c r="L226" s="205" t="s">
        <v>166</v>
      </c>
      <c r="M226" s="214" t="s">
        <v>112</v>
      </c>
      <c r="N226" s="208" t="s">
        <v>152</v>
      </c>
      <c r="O226" s="207" t="s">
        <v>110</v>
      </c>
      <c r="P226" s="207"/>
      <c r="Q226" s="207"/>
      <c r="R226" s="64" t="s">
        <v>114</v>
      </c>
      <c r="S226" s="63">
        <v>15</v>
      </c>
      <c r="T226" s="63"/>
      <c r="U226" s="188">
        <f>S226+S227+S228+S229+S230+S231+S232</f>
        <v>85</v>
      </c>
      <c r="V226" s="188">
        <f>(U226+U233+U240+U254)/4</f>
        <v>85</v>
      </c>
      <c r="W226" s="210" t="s">
        <v>111</v>
      </c>
      <c r="X226" s="188" t="s">
        <v>122</v>
      </c>
      <c r="Y226" s="219" t="s">
        <v>221</v>
      </c>
      <c r="Z226" s="217" t="s">
        <v>222</v>
      </c>
      <c r="AA226" s="217" t="s">
        <v>223</v>
      </c>
      <c r="AB226" s="217" t="s">
        <v>224</v>
      </c>
    </row>
    <row r="227" spans="1:28" ht="25.5">
      <c r="A227" s="110"/>
      <c r="B227" s="110"/>
      <c r="C227" s="110"/>
      <c r="D227" s="190"/>
      <c r="E227" s="189"/>
      <c r="F227" s="190"/>
      <c r="G227" s="208"/>
      <c r="H227" s="204" t="s">
        <v>44</v>
      </c>
      <c r="I227" s="188" t="s">
        <v>110</v>
      </c>
      <c r="J227" s="188"/>
      <c r="K227" s="188"/>
      <c r="L227" s="205"/>
      <c r="M227" s="214"/>
      <c r="N227" s="208"/>
      <c r="O227" s="207"/>
      <c r="P227" s="207"/>
      <c r="Q227" s="207"/>
      <c r="R227" s="64" t="s">
        <v>115</v>
      </c>
      <c r="S227" s="63">
        <v>5</v>
      </c>
      <c r="T227" s="63"/>
      <c r="U227" s="188"/>
      <c r="V227" s="188"/>
      <c r="W227" s="210"/>
      <c r="X227" s="188"/>
      <c r="Y227" s="220"/>
      <c r="Z227" s="222"/>
      <c r="AA227" s="222"/>
      <c r="AB227" s="222"/>
    </row>
    <row r="228" spans="1:28" ht="15">
      <c r="A228" s="110"/>
      <c r="B228" s="110"/>
      <c r="C228" s="110"/>
      <c r="D228" s="190"/>
      <c r="E228" s="189"/>
      <c r="F228" s="190"/>
      <c r="G228" s="208"/>
      <c r="H228" s="204"/>
      <c r="I228" s="188"/>
      <c r="J228" s="188"/>
      <c r="K228" s="188"/>
      <c r="L228" s="205"/>
      <c r="M228" s="214"/>
      <c r="N228" s="208"/>
      <c r="O228" s="207"/>
      <c r="P228" s="207"/>
      <c r="Q228" s="207"/>
      <c r="R228" s="64" t="s">
        <v>116</v>
      </c>
      <c r="S228" s="63"/>
      <c r="T228" s="63">
        <v>0</v>
      </c>
      <c r="U228" s="188"/>
      <c r="V228" s="188"/>
      <c r="W228" s="210"/>
      <c r="X228" s="188"/>
      <c r="Y228" s="220"/>
      <c r="Z228" s="222"/>
      <c r="AA228" s="222"/>
      <c r="AB228" s="222"/>
    </row>
    <row r="229" spans="1:28" ht="15">
      <c r="A229" s="110"/>
      <c r="B229" s="110"/>
      <c r="C229" s="110"/>
      <c r="D229" s="190"/>
      <c r="E229" s="189"/>
      <c r="F229" s="190"/>
      <c r="G229" s="208"/>
      <c r="H229" s="204"/>
      <c r="I229" s="188"/>
      <c r="J229" s="188"/>
      <c r="K229" s="188"/>
      <c r="L229" s="205"/>
      <c r="M229" s="214"/>
      <c r="N229" s="208"/>
      <c r="O229" s="207"/>
      <c r="P229" s="207"/>
      <c r="Q229" s="207"/>
      <c r="R229" s="64" t="s">
        <v>117</v>
      </c>
      <c r="S229" s="63">
        <v>10</v>
      </c>
      <c r="T229" s="63"/>
      <c r="U229" s="188"/>
      <c r="V229" s="188"/>
      <c r="W229" s="210"/>
      <c r="X229" s="188"/>
      <c r="Y229" s="220"/>
      <c r="Z229" s="222"/>
      <c r="AA229" s="222"/>
      <c r="AB229" s="222"/>
    </row>
    <row r="230" spans="1:28" ht="25.5">
      <c r="A230" s="110"/>
      <c r="B230" s="110"/>
      <c r="C230" s="110"/>
      <c r="D230" s="190"/>
      <c r="E230" s="189"/>
      <c r="F230" s="190"/>
      <c r="G230" s="208"/>
      <c r="H230" s="64" t="s">
        <v>45</v>
      </c>
      <c r="I230" s="63" t="s">
        <v>110</v>
      </c>
      <c r="J230" s="63"/>
      <c r="K230" s="188"/>
      <c r="L230" s="205"/>
      <c r="M230" s="214"/>
      <c r="N230" s="208"/>
      <c r="O230" s="207"/>
      <c r="P230" s="207"/>
      <c r="Q230" s="207"/>
      <c r="R230" s="64" t="s">
        <v>118</v>
      </c>
      <c r="S230" s="63">
        <v>15</v>
      </c>
      <c r="T230" s="63"/>
      <c r="U230" s="188"/>
      <c r="V230" s="188"/>
      <c r="W230" s="210"/>
      <c r="X230" s="188"/>
      <c r="Y230" s="220"/>
      <c r="Z230" s="222"/>
      <c r="AA230" s="222"/>
      <c r="AB230" s="222"/>
    </row>
    <row r="231" spans="1:28" ht="25.5">
      <c r="A231" s="110"/>
      <c r="B231" s="110"/>
      <c r="C231" s="110"/>
      <c r="D231" s="190"/>
      <c r="E231" s="189"/>
      <c r="F231" s="190"/>
      <c r="G231" s="208"/>
      <c r="H231" s="204" t="s">
        <v>46</v>
      </c>
      <c r="I231" s="188"/>
      <c r="J231" s="188" t="s">
        <v>110</v>
      </c>
      <c r="K231" s="188"/>
      <c r="L231" s="205"/>
      <c r="M231" s="214"/>
      <c r="N231" s="208"/>
      <c r="O231" s="207"/>
      <c r="P231" s="207"/>
      <c r="Q231" s="207"/>
      <c r="R231" s="64" t="s">
        <v>119</v>
      </c>
      <c r="S231" s="63">
        <v>10</v>
      </c>
      <c r="T231" s="63"/>
      <c r="U231" s="188"/>
      <c r="V231" s="188"/>
      <c r="W231" s="210"/>
      <c r="X231" s="188"/>
      <c r="Y231" s="220"/>
      <c r="Z231" s="222"/>
      <c r="AA231" s="222"/>
      <c r="AB231" s="222"/>
    </row>
    <row r="232" spans="1:28" ht="15">
      <c r="A232" s="110"/>
      <c r="B232" s="110"/>
      <c r="C232" s="110"/>
      <c r="D232" s="190"/>
      <c r="E232" s="189"/>
      <c r="F232" s="190"/>
      <c r="G232" s="208"/>
      <c r="H232" s="204"/>
      <c r="I232" s="188"/>
      <c r="J232" s="188"/>
      <c r="K232" s="188"/>
      <c r="L232" s="205"/>
      <c r="M232" s="214"/>
      <c r="N232" s="208"/>
      <c r="O232" s="207"/>
      <c r="P232" s="207"/>
      <c r="Q232" s="207"/>
      <c r="R232" s="64" t="s">
        <v>120</v>
      </c>
      <c r="S232" s="63">
        <v>30</v>
      </c>
      <c r="T232" s="63"/>
      <c r="U232" s="188"/>
      <c r="V232" s="188"/>
      <c r="W232" s="210"/>
      <c r="X232" s="188"/>
      <c r="Y232" s="220"/>
      <c r="Z232" s="222"/>
      <c r="AA232" s="222"/>
      <c r="AB232" s="222"/>
    </row>
    <row r="233" spans="1:28" ht="25.5">
      <c r="A233" s="110"/>
      <c r="B233" s="110"/>
      <c r="C233" s="110"/>
      <c r="D233" s="190"/>
      <c r="E233" s="189"/>
      <c r="F233" s="190"/>
      <c r="G233" s="208"/>
      <c r="H233" s="204"/>
      <c r="I233" s="188"/>
      <c r="J233" s="188"/>
      <c r="K233" s="188"/>
      <c r="L233" s="205"/>
      <c r="M233" s="214"/>
      <c r="N233" s="208" t="s">
        <v>153</v>
      </c>
      <c r="O233" s="207" t="s">
        <v>110</v>
      </c>
      <c r="P233" s="207"/>
      <c r="Q233" s="207"/>
      <c r="R233" s="64" t="s">
        <v>114</v>
      </c>
      <c r="S233" s="63">
        <v>15</v>
      </c>
      <c r="T233" s="63"/>
      <c r="U233" s="188">
        <f>S233+S234+S235+S236+S237+S238+S239</f>
        <v>85</v>
      </c>
      <c r="V233" s="188"/>
      <c r="W233" s="210"/>
      <c r="X233" s="188"/>
      <c r="Y233" s="220"/>
      <c r="Z233" s="222"/>
      <c r="AA233" s="222"/>
      <c r="AB233" s="222"/>
    </row>
    <row r="234" spans="1:28" ht="25.5">
      <c r="A234" s="110"/>
      <c r="B234" s="110"/>
      <c r="C234" s="110"/>
      <c r="D234" s="190"/>
      <c r="E234" s="189"/>
      <c r="F234" s="190"/>
      <c r="G234" s="208"/>
      <c r="H234" s="204" t="s">
        <v>47</v>
      </c>
      <c r="I234" s="188" t="s">
        <v>110</v>
      </c>
      <c r="J234" s="188"/>
      <c r="K234" s="188"/>
      <c r="L234" s="205"/>
      <c r="M234" s="214"/>
      <c r="N234" s="208"/>
      <c r="O234" s="207"/>
      <c r="P234" s="207"/>
      <c r="Q234" s="207"/>
      <c r="R234" s="64" t="s">
        <v>115</v>
      </c>
      <c r="S234" s="63">
        <v>5</v>
      </c>
      <c r="T234" s="63"/>
      <c r="U234" s="188"/>
      <c r="V234" s="188"/>
      <c r="W234" s="210"/>
      <c r="X234" s="188"/>
      <c r="Y234" s="220"/>
      <c r="Z234" s="222"/>
      <c r="AA234" s="222"/>
      <c r="AB234" s="222"/>
    </row>
    <row r="235" spans="1:28" ht="15">
      <c r="A235" s="110"/>
      <c r="B235" s="110"/>
      <c r="C235" s="110"/>
      <c r="D235" s="190"/>
      <c r="E235" s="189"/>
      <c r="F235" s="190"/>
      <c r="G235" s="208"/>
      <c r="H235" s="204"/>
      <c r="I235" s="188"/>
      <c r="J235" s="188"/>
      <c r="K235" s="188"/>
      <c r="L235" s="205"/>
      <c r="M235" s="214"/>
      <c r="N235" s="208"/>
      <c r="O235" s="207"/>
      <c r="P235" s="207"/>
      <c r="Q235" s="207"/>
      <c r="R235" s="64" t="s">
        <v>116</v>
      </c>
      <c r="S235" s="63"/>
      <c r="T235" s="63">
        <v>0</v>
      </c>
      <c r="U235" s="188"/>
      <c r="V235" s="188"/>
      <c r="W235" s="210"/>
      <c r="X235" s="188"/>
      <c r="Y235" s="220"/>
      <c r="Z235" s="222"/>
      <c r="AA235" s="222"/>
      <c r="AB235" s="222"/>
    </row>
    <row r="236" spans="1:28" ht="15">
      <c r="A236" s="110"/>
      <c r="B236" s="110"/>
      <c r="C236" s="110"/>
      <c r="D236" s="190"/>
      <c r="E236" s="189"/>
      <c r="F236" s="190"/>
      <c r="G236" s="208"/>
      <c r="H236" s="204"/>
      <c r="I236" s="188"/>
      <c r="J236" s="188"/>
      <c r="K236" s="188"/>
      <c r="L236" s="205"/>
      <c r="M236" s="214"/>
      <c r="N236" s="208"/>
      <c r="O236" s="207"/>
      <c r="P236" s="207"/>
      <c r="Q236" s="207"/>
      <c r="R236" s="64" t="s">
        <v>117</v>
      </c>
      <c r="S236" s="63">
        <v>10</v>
      </c>
      <c r="T236" s="63"/>
      <c r="U236" s="188"/>
      <c r="V236" s="188"/>
      <c r="W236" s="210"/>
      <c r="X236" s="188"/>
      <c r="Y236" s="220"/>
      <c r="Z236" s="222"/>
      <c r="AA236" s="222"/>
      <c r="AB236" s="222"/>
    </row>
    <row r="237" spans="1:28" ht="25.5">
      <c r="A237" s="110"/>
      <c r="B237" s="110"/>
      <c r="C237" s="110"/>
      <c r="D237" s="190"/>
      <c r="E237" s="189"/>
      <c r="F237" s="190"/>
      <c r="G237" s="208"/>
      <c r="H237" s="64" t="s">
        <v>48</v>
      </c>
      <c r="I237" s="63" t="s">
        <v>110</v>
      </c>
      <c r="J237" s="63"/>
      <c r="K237" s="188"/>
      <c r="L237" s="205"/>
      <c r="M237" s="214"/>
      <c r="N237" s="208"/>
      <c r="O237" s="207"/>
      <c r="P237" s="207"/>
      <c r="Q237" s="207"/>
      <c r="R237" s="64" t="s">
        <v>118</v>
      </c>
      <c r="S237" s="63">
        <v>15</v>
      </c>
      <c r="T237" s="63"/>
      <c r="U237" s="188"/>
      <c r="V237" s="188"/>
      <c r="W237" s="210"/>
      <c r="X237" s="188"/>
      <c r="Y237" s="220"/>
      <c r="Z237" s="222"/>
      <c r="AA237" s="222"/>
      <c r="AB237" s="222"/>
    </row>
    <row r="238" spans="1:28" ht="25.5">
      <c r="A238" s="110"/>
      <c r="B238" s="110"/>
      <c r="C238" s="110"/>
      <c r="D238" s="190"/>
      <c r="E238" s="189"/>
      <c r="F238" s="190"/>
      <c r="G238" s="208"/>
      <c r="H238" s="204" t="s">
        <v>49</v>
      </c>
      <c r="I238" s="188" t="s">
        <v>110</v>
      </c>
      <c r="J238" s="188"/>
      <c r="K238" s="188"/>
      <c r="L238" s="205"/>
      <c r="M238" s="214"/>
      <c r="N238" s="208"/>
      <c r="O238" s="207"/>
      <c r="P238" s="207"/>
      <c r="Q238" s="207"/>
      <c r="R238" s="64" t="s">
        <v>119</v>
      </c>
      <c r="S238" s="63">
        <v>10</v>
      </c>
      <c r="T238" s="63"/>
      <c r="U238" s="188"/>
      <c r="V238" s="188"/>
      <c r="W238" s="210"/>
      <c r="X238" s="188"/>
      <c r="Y238" s="220"/>
      <c r="Z238" s="222"/>
      <c r="AA238" s="222"/>
      <c r="AB238" s="222"/>
    </row>
    <row r="239" spans="1:28" ht="15">
      <c r="A239" s="110"/>
      <c r="B239" s="110"/>
      <c r="C239" s="110"/>
      <c r="D239" s="190"/>
      <c r="E239" s="189"/>
      <c r="F239" s="190"/>
      <c r="G239" s="208"/>
      <c r="H239" s="204"/>
      <c r="I239" s="188"/>
      <c r="J239" s="188"/>
      <c r="K239" s="188"/>
      <c r="L239" s="205"/>
      <c r="M239" s="214"/>
      <c r="N239" s="208"/>
      <c r="O239" s="207"/>
      <c r="P239" s="207"/>
      <c r="Q239" s="207"/>
      <c r="R239" s="64" t="s">
        <v>120</v>
      </c>
      <c r="S239" s="63">
        <v>30</v>
      </c>
      <c r="T239" s="63"/>
      <c r="U239" s="188"/>
      <c r="V239" s="188"/>
      <c r="W239" s="210"/>
      <c r="X239" s="188"/>
      <c r="Y239" s="220"/>
      <c r="Z239" s="222"/>
      <c r="AA239" s="222"/>
      <c r="AB239" s="222"/>
    </row>
    <row r="240" spans="1:28" ht="25.5" customHeight="1">
      <c r="A240" s="110"/>
      <c r="B240" s="110"/>
      <c r="C240" s="110"/>
      <c r="D240" s="190"/>
      <c r="E240" s="189"/>
      <c r="F240" s="190"/>
      <c r="G240" s="208"/>
      <c r="H240" s="204"/>
      <c r="I240" s="188"/>
      <c r="J240" s="188"/>
      <c r="K240" s="188"/>
      <c r="L240" s="205"/>
      <c r="M240" s="214"/>
      <c r="N240" s="208" t="s">
        <v>183</v>
      </c>
      <c r="O240" s="207" t="s">
        <v>110</v>
      </c>
      <c r="P240" s="207"/>
      <c r="Q240" s="207"/>
      <c r="R240" s="64" t="s">
        <v>114</v>
      </c>
      <c r="S240" s="63">
        <v>15</v>
      </c>
      <c r="T240" s="63"/>
      <c r="U240" s="188">
        <f>S240+S241+S242+S243+S244+S245+S246</f>
        <v>85</v>
      </c>
      <c r="V240" s="188"/>
      <c r="W240" s="210"/>
      <c r="X240" s="188"/>
      <c r="Y240" s="220"/>
      <c r="Z240" s="222"/>
      <c r="AA240" s="222"/>
      <c r="AB240" s="222"/>
    </row>
    <row r="241" spans="1:28" ht="25.5" customHeight="1">
      <c r="A241" s="110"/>
      <c r="B241" s="110"/>
      <c r="C241" s="110"/>
      <c r="D241" s="190"/>
      <c r="E241" s="189"/>
      <c r="F241" s="190"/>
      <c r="G241" s="208"/>
      <c r="H241" s="204" t="s">
        <v>50</v>
      </c>
      <c r="I241" s="188" t="s">
        <v>110</v>
      </c>
      <c r="J241" s="188"/>
      <c r="K241" s="188"/>
      <c r="L241" s="205"/>
      <c r="M241" s="214"/>
      <c r="N241" s="208"/>
      <c r="O241" s="207"/>
      <c r="P241" s="207"/>
      <c r="Q241" s="207"/>
      <c r="R241" s="64" t="s">
        <v>115</v>
      </c>
      <c r="S241" s="63">
        <v>5</v>
      </c>
      <c r="T241" s="63"/>
      <c r="U241" s="188"/>
      <c r="V241" s="188"/>
      <c r="W241" s="210"/>
      <c r="X241" s="188"/>
      <c r="Y241" s="220"/>
      <c r="Z241" s="222"/>
      <c r="AA241" s="222"/>
      <c r="AB241" s="222"/>
    </row>
    <row r="242" spans="1:28" ht="15">
      <c r="A242" s="110"/>
      <c r="B242" s="110"/>
      <c r="C242" s="110"/>
      <c r="D242" s="190"/>
      <c r="E242" s="189"/>
      <c r="F242" s="190"/>
      <c r="G242" s="208"/>
      <c r="H242" s="204"/>
      <c r="I242" s="188"/>
      <c r="J242" s="188"/>
      <c r="K242" s="188"/>
      <c r="L242" s="205"/>
      <c r="M242" s="214"/>
      <c r="N242" s="208"/>
      <c r="O242" s="207"/>
      <c r="P242" s="207"/>
      <c r="Q242" s="207"/>
      <c r="R242" s="64" t="s">
        <v>116</v>
      </c>
      <c r="S242" s="63"/>
      <c r="T242" s="63">
        <v>0</v>
      </c>
      <c r="U242" s="188"/>
      <c r="V242" s="188"/>
      <c r="W242" s="210"/>
      <c r="X242" s="188"/>
      <c r="Y242" s="220"/>
      <c r="Z242" s="222"/>
      <c r="AA242" s="222"/>
      <c r="AB242" s="222"/>
    </row>
    <row r="243" spans="1:28" ht="15">
      <c r="A243" s="110"/>
      <c r="B243" s="110"/>
      <c r="C243" s="110"/>
      <c r="D243" s="190"/>
      <c r="E243" s="189"/>
      <c r="F243" s="190"/>
      <c r="G243" s="208"/>
      <c r="H243" s="204"/>
      <c r="I243" s="188"/>
      <c r="J243" s="188"/>
      <c r="K243" s="188"/>
      <c r="L243" s="205"/>
      <c r="M243" s="214"/>
      <c r="N243" s="208"/>
      <c r="O243" s="207"/>
      <c r="P243" s="207"/>
      <c r="Q243" s="207"/>
      <c r="R243" s="64" t="s">
        <v>117</v>
      </c>
      <c r="S243" s="63">
        <v>10</v>
      </c>
      <c r="T243" s="63"/>
      <c r="U243" s="188"/>
      <c r="V243" s="188"/>
      <c r="W243" s="210"/>
      <c r="X243" s="188"/>
      <c r="Y243" s="220"/>
      <c r="Z243" s="222"/>
      <c r="AA243" s="222"/>
      <c r="AB243" s="222"/>
    </row>
    <row r="244" spans="1:28" ht="25.5">
      <c r="A244" s="110"/>
      <c r="B244" s="110"/>
      <c r="C244" s="110"/>
      <c r="D244" s="190"/>
      <c r="E244" s="189"/>
      <c r="F244" s="190"/>
      <c r="G244" s="208"/>
      <c r="H244" s="204"/>
      <c r="I244" s="188"/>
      <c r="J244" s="188"/>
      <c r="K244" s="188"/>
      <c r="L244" s="205"/>
      <c r="M244" s="214"/>
      <c r="N244" s="208"/>
      <c r="O244" s="207"/>
      <c r="P244" s="207"/>
      <c r="Q244" s="207"/>
      <c r="R244" s="64" t="s">
        <v>118</v>
      </c>
      <c r="S244" s="63">
        <v>15</v>
      </c>
      <c r="T244" s="63"/>
      <c r="U244" s="188"/>
      <c r="V244" s="188"/>
      <c r="W244" s="210"/>
      <c r="X244" s="188"/>
      <c r="Y244" s="220"/>
      <c r="Z244" s="222"/>
      <c r="AA244" s="222"/>
      <c r="AB244" s="222"/>
    </row>
    <row r="245" spans="1:28" ht="25.5">
      <c r="A245" s="110"/>
      <c r="B245" s="110"/>
      <c r="C245" s="110"/>
      <c r="D245" s="190"/>
      <c r="E245" s="189"/>
      <c r="F245" s="190"/>
      <c r="G245" s="208"/>
      <c r="H245" s="64" t="s">
        <v>51</v>
      </c>
      <c r="I245" s="63" t="s">
        <v>110</v>
      </c>
      <c r="J245" s="63"/>
      <c r="K245" s="188"/>
      <c r="L245" s="205"/>
      <c r="M245" s="214"/>
      <c r="N245" s="208"/>
      <c r="O245" s="207"/>
      <c r="P245" s="207"/>
      <c r="Q245" s="207"/>
      <c r="R245" s="64" t="s">
        <v>119</v>
      </c>
      <c r="S245" s="63">
        <v>10</v>
      </c>
      <c r="T245" s="63"/>
      <c r="U245" s="188"/>
      <c r="V245" s="188"/>
      <c r="W245" s="210"/>
      <c r="X245" s="188"/>
      <c r="Y245" s="220"/>
      <c r="Z245" s="222"/>
      <c r="AA245" s="222"/>
      <c r="AB245" s="222"/>
    </row>
    <row r="246" spans="1:28" ht="15" customHeight="1">
      <c r="A246" s="110"/>
      <c r="B246" s="110"/>
      <c r="C246" s="110"/>
      <c r="D246" s="190"/>
      <c r="E246" s="189"/>
      <c r="F246" s="190"/>
      <c r="G246" s="208"/>
      <c r="H246" s="204" t="s">
        <v>52</v>
      </c>
      <c r="I246" s="188" t="s">
        <v>110</v>
      </c>
      <c r="J246" s="188"/>
      <c r="K246" s="188"/>
      <c r="L246" s="205"/>
      <c r="M246" s="214"/>
      <c r="N246" s="208"/>
      <c r="O246" s="207"/>
      <c r="P246" s="207"/>
      <c r="Q246" s="207"/>
      <c r="R246" s="64" t="s">
        <v>120</v>
      </c>
      <c r="S246" s="63">
        <v>30</v>
      </c>
      <c r="T246" s="63"/>
      <c r="U246" s="188"/>
      <c r="V246" s="188"/>
      <c r="W246" s="210"/>
      <c r="X246" s="188"/>
      <c r="Y246" s="220"/>
      <c r="Z246" s="222"/>
      <c r="AA246" s="222"/>
      <c r="AB246" s="222"/>
    </row>
    <row r="247" spans="1:28" ht="25.5">
      <c r="A247" s="110"/>
      <c r="B247" s="110"/>
      <c r="C247" s="110"/>
      <c r="D247" s="190"/>
      <c r="E247" s="189"/>
      <c r="F247" s="190"/>
      <c r="G247" s="208"/>
      <c r="H247" s="204"/>
      <c r="I247" s="188"/>
      <c r="J247" s="188"/>
      <c r="K247" s="188"/>
      <c r="L247" s="205"/>
      <c r="M247" s="214"/>
      <c r="N247" s="208" t="s">
        <v>154</v>
      </c>
      <c r="O247" s="207" t="s">
        <v>110</v>
      </c>
      <c r="P247" s="207"/>
      <c r="Q247" s="207"/>
      <c r="R247" s="64" t="s">
        <v>114</v>
      </c>
      <c r="S247" s="63">
        <v>15</v>
      </c>
      <c r="T247" s="63"/>
      <c r="U247" s="188">
        <f>S247+S248+S249+S250+S251+S252+S253</f>
        <v>85</v>
      </c>
      <c r="V247" s="188"/>
      <c r="W247" s="210"/>
      <c r="X247" s="188"/>
      <c r="Y247" s="220"/>
      <c r="Z247" s="222"/>
      <c r="AA247" s="222"/>
      <c r="AB247" s="222"/>
    </row>
    <row r="248" spans="1:28" ht="25.5">
      <c r="A248" s="110"/>
      <c r="B248" s="110"/>
      <c r="C248" s="110"/>
      <c r="D248" s="190"/>
      <c r="E248" s="189"/>
      <c r="F248" s="190"/>
      <c r="G248" s="208"/>
      <c r="H248" s="204"/>
      <c r="I248" s="188"/>
      <c r="J248" s="188"/>
      <c r="K248" s="188"/>
      <c r="L248" s="205"/>
      <c r="M248" s="214"/>
      <c r="N248" s="208"/>
      <c r="O248" s="207"/>
      <c r="P248" s="207"/>
      <c r="Q248" s="207"/>
      <c r="R248" s="64" t="s">
        <v>115</v>
      </c>
      <c r="S248" s="63">
        <v>5</v>
      </c>
      <c r="T248" s="63"/>
      <c r="U248" s="188"/>
      <c r="V248" s="188"/>
      <c r="W248" s="210"/>
      <c r="X248" s="188"/>
      <c r="Y248" s="220"/>
      <c r="Z248" s="222"/>
      <c r="AA248" s="222"/>
      <c r="AB248" s="222"/>
    </row>
    <row r="249" spans="1:28" ht="15">
      <c r="A249" s="110"/>
      <c r="B249" s="110"/>
      <c r="C249" s="110"/>
      <c r="D249" s="190"/>
      <c r="E249" s="189"/>
      <c r="F249" s="190"/>
      <c r="G249" s="208"/>
      <c r="H249" s="204"/>
      <c r="I249" s="188"/>
      <c r="J249" s="188"/>
      <c r="K249" s="188"/>
      <c r="L249" s="205"/>
      <c r="M249" s="214"/>
      <c r="N249" s="208"/>
      <c r="O249" s="207"/>
      <c r="P249" s="207"/>
      <c r="Q249" s="207"/>
      <c r="R249" s="64" t="s">
        <v>116</v>
      </c>
      <c r="S249" s="63"/>
      <c r="T249" s="63">
        <v>0</v>
      </c>
      <c r="U249" s="188"/>
      <c r="V249" s="188"/>
      <c r="W249" s="210"/>
      <c r="X249" s="188"/>
      <c r="Y249" s="220"/>
      <c r="Z249" s="222"/>
      <c r="AA249" s="222"/>
      <c r="AB249" s="222"/>
    </row>
    <row r="250" spans="1:28" ht="15">
      <c r="A250" s="110"/>
      <c r="B250" s="110"/>
      <c r="C250" s="110"/>
      <c r="D250" s="190"/>
      <c r="E250" s="189"/>
      <c r="F250" s="190"/>
      <c r="G250" s="208"/>
      <c r="H250" s="204"/>
      <c r="I250" s="188"/>
      <c r="J250" s="188"/>
      <c r="K250" s="188"/>
      <c r="L250" s="205"/>
      <c r="M250" s="214"/>
      <c r="N250" s="208"/>
      <c r="O250" s="207"/>
      <c r="P250" s="207"/>
      <c r="Q250" s="207"/>
      <c r="R250" s="64" t="s">
        <v>117</v>
      </c>
      <c r="S250" s="63">
        <v>10</v>
      </c>
      <c r="T250" s="63"/>
      <c r="U250" s="188"/>
      <c r="V250" s="188"/>
      <c r="W250" s="210"/>
      <c r="X250" s="188"/>
      <c r="Y250" s="220"/>
      <c r="Z250" s="222"/>
      <c r="AA250" s="222"/>
      <c r="AB250" s="222"/>
    </row>
    <row r="251" spans="1:28" ht="25.5">
      <c r="A251" s="110"/>
      <c r="B251" s="110"/>
      <c r="C251" s="110"/>
      <c r="D251" s="190"/>
      <c r="E251" s="189"/>
      <c r="F251" s="190"/>
      <c r="G251" s="208"/>
      <c r="H251" s="204"/>
      <c r="I251" s="188"/>
      <c r="J251" s="188"/>
      <c r="K251" s="188"/>
      <c r="L251" s="205"/>
      <c r="M251" s="214"/>
      <c r="N251" s="208"/>
      <c r="O251" s="207"/>
      <c r="P251" s="207"/>
      <c r="Q251" s="207"/>
      <c r="R251" s="64" t="s">
        <v>118</v>
      </c>
      <c r="S251" s="63">
        <v>15</v>
      </c>
      <c r="T251" s="63"/>
      <c r="U251" s="188"/>
      <c r="V251" s="188"/>
      <c r="W251" s="210"/>
      <c r="X251" s="188"/>
      <c r="Y251" s="220"/>
      <c r="Z251" s="222"/>
      <c r="AA251" s="222"/>
      <c r="AB251" s="222"/>
    </row>
    <row r="252" spans="1:28" ht="25.5">
      <c r="A252" s="110"/>
      <c r="B252" s="110"/>
      <c r="C252" s="110"/>
      <c r="D252" s="190"/>
      <c r="E252" s="189"/>
      <c r="F252" s="190"/>
      <c r="G252" s="208"/>
      <c r="H252" s="204"/>
      <c r="I252" s="188"/>
      <c r="J252" s="188"/>
      <c r="K252" s="188"/>
      <c r="L252" s="205"/>
      <c r="M252" s="214"/>
      <c r="N252" s="208"/>
      <c r="O252" s="207"/>
      <c r="P252" s="207"/>
      <c r="Q252" s="207"/>
      <c r="R252" s="64" t="s">
        <v>119</v>
      </c>
      <c r="S252" s="63">
        <v>10</v>
      </c>
      <c r="T252" s="63"/>
      <c r="U252" s="188"/>
      <c r="V252" s="188"/>
      <c r="W252" s="210"/>
      <c r="X252" s="188"/>
      <c r="Y252" s="220"/>
      <c r="Z252" s="222"/>
      <c r="AA252" s="222"/>
      <c r="AB252" s="222"/>
    </row>
    <row r="253" spans="1:28" ht="15">
      <c r="A253" s="110"/>
      <c r="B253" s="110"/>
      <c r="C253" s="110"/>
      <c r="D253" s="190"/>
      <c r="E253" s="189"/>
      <c r="F253" s="190"/>
      <c r="G253" s="208"/>
      <c r="H253" s="204"/>
      <c r="I253" s="188"/>
      <c r="J253" s="188"/>
      <c r="K253" s="188"/>
      <c r="L253" s="205"/>
      <c r="M253" s="214"/>
      <c r="N253" s="208"/>
      <c r="O253" s="207"/>
      <c r="P253" s="207"/>
      <c r="Q253" s="207"/>
      <c r="R253" s="64" t="s">
        <v>120</v>
      </c>
      <c r="S253" s="63">
        <v>30</v>
      </c>
      <c r="T253" s="63"/>
      <c r="U253" s="188"/>
      <c r="V253" s="188"/>
      <c r="W253" s="210"/>
      <c r="X253" s="188"/>
      <c r="Y253" s="220"/>
      <c r="Z253" s="222"/>
      <c r="AA253" s="222"/>
      <c r="AB253" s="222"/>
    </row>
    <row r="254" spans="1:28" ht="25.5">
      <c r="A254" s="110"/>
      <c r="B254" s="110"/>
      <c r="C254" s="110"/>
      <c r="D254" s="190"/>
      <c r="E254" s="189"/>
      <c r="F254" s="190"/>
      <c r="G254" s="208"/>
      <c r="H254" s="204"/>
      <c r="I254" s="188"/>
      <c r="J254" s="188"/>
      <c r="K254" s="188"/>
      <c r="L254" s="205"/>
      <c r="M254" s="214"/>
      <c r="N254" s="208" t="s">
        <v>184</v>
      </c>
      <c r="O254" s="207" t="s">
        <v>110</v>
      </c>
      <c r="P254" s="207"/>
      <c r="Q254" s="207"/>
      <c r="R254" s="64" t="s">
        <v>114</v>
      </c>
      <c r="S254" s="63">
        <v>15</v>
      </c>
      <c r="T254" s="63"/>
      <c r="U254" s="188">
        <f>S254+S255+S256+S257+S258+S259+S260</f>
        <v>85</v>
      </c>
      <c r="V254" s="188"/>
      <c r="W254" s="210"/>
      <c r="X254" s="188"/>
      <c r="Y254" s="220"/>
      <c r="Z254" s="222"/>
      <c r="AA254" s="222"/>
      <c r="AB254" s="222"/>
    </row>
    <row r="255" spans="1:28" ht="25.5">
      <c r="A255" s="110"/>
      <c r="B255" s="110"/>
      <c r="C255" s="110"/>
      <c r="D255" s="190"/>
      <c r="E255" s="189"/>
      <c r="F255" s="190"/>
      <c r="G255" s="208"/>
      <c r="H255" s="204"/>
      <c r="I255" s="188"/>
      <c r="J255" s="188"/>
      <c r="K255" s="188"/>
      <c r="L255" s="205"/>
      <c r="M255" s="214"/>
      <c r="N255" s="208"/>
      <c r="O255" s="207"/>
      <c r="P255" s="207"/>
      <c r="Q255" s="207"/>
      <c r="R255" s="64" t="s">
        <v>115</v>
      </c>
      <c r="S255" s="63">
        <v>5</v>
      </c>
      <c r="T255" s="63"/>
      <c r="U255" s="188"/>
      <c r="V255" s="188"/>
      <c r="W255" s="210"/>
      <c r="X255" s="188"/>
      <c r="Y255" s="220"/>
      <c r="Z255" s="222"/>
      <c r="AA255" s="222"/>
      <c r="AB255" s="222"/>
    </row>
    <row r="256" spans="1:28" ht="15">
      <c r="A256" s="110"/>
      <c r="B256" s="110"/>
      <c r="C256" s="110"/>
      <c r="D256" s="190"/>
      <c r="E256" s="189"/>
      <c r="F256" s="190"/>
      <c r="G256" s="208"/>
      <c r="H256" s="64" t="s">
        <v>53</v>
      </c>
      <c r="I256" s="63" t="s">
        <v>110</v>
      </c>
      <c r="J256" s="63"/>
      <c r="K256" s="188"/>
      <c r="L256" s="205"/>
      <c r="M256" s="214"/>
      <c r="N256" s="208"/>
      <c r="O256" s="207"/>
      <c r="P256" s="207"/>
      <c r="Q256" s="207"/>
      <c r="R256" s="64" t="s">
        <v>116</v>
      </c>
      <c r="S256" s="63"/>
      <c r="T256" s="63">
        <v>0</v>
      </c>
      <c r="U256" s="188"/>
      <c r="V256" s="188"/>
      <c r="W256" s="210"/>
      <c r="X256" s="188"/>
      <c r="Y256" s="220"/>
      <c r="Z256" s="222"/>
      <c r="AA256" s="222"/>
      <c r="AB256" s="222"/>
    </row>
    <row r="257" spans="1:28" ht="15">
      <c r="A257" s="110"/>
      <c r="B257" s="110"/>
      <c r="C257" s="110"/>
      <c r="D257" s="190"/>
      <c r="E257" s="189"/>
      <c r="F257" s="190"/>
      <c r="G257" s="208"/>
      <c r="H257" s="64" t="s">
        <v>54</v>
      </c>
      <c r="I257" s="63" t="s">
        <v>110</v>
      </c>
      <c r="J257" s="63"/>
      <c r="K257" s="188"/>
      <c r="L257" s="205"/>
      <c r="M257" s="214"/>
      <c r="N257" s="208"/>
      <c r="O257" s="207"/>
      <c r="P257" s="207"/>
      <c r="Q257" s="207"/>
      <c r="R257" s="64" t="s">
        <v>117</v>
      </c>
      <c r="S257" s="63">
        <v>10</v>
      </c>
      <c r="T257" s="63"/>
      <c r="U257" s="188"/>
      <c r="V257" s="188"/>
      <c r="W257" s="210"/>
      <c r="X257" s="188"/>
      <c r="Y257" s="220"/>
      <c r="Z257" s="222"/>
      <c r="AA257" s="222"/>
      <c r="AB257" s="222"/>
    </row>
    <row r="258" spans="1:28" ht="25.5">
      <c r="A258" s="110"/>
      <c r="B258" s="110"/>
      <c r="C258" s="110"/>
      <c r="D258" s="190"/>
      <c r="E258" s="189"/>
      <c r="F258" s="190"/>
      <c r="G258" s="208"/>
      <c r="H258" s="64" t="s">
        <v>55</v>
      </c>
      <c r="I258" s="63" t="s">
        <v>110</v>
      </c>
      <c r="J258" s="63"/>
      <c r="K258" s="188"/>
      <c r="L258" s="205"/>
      <c r="M258" s="214"/>
      <c r="N258" s="208"/>
      <c r="O258" s="207"/>
      <c r="P258" s="207"/>
      <c r="Q258" s="207"/>
      <c r="R258" s="64" t="s">
        <v>118</v>
      </c>
      <c r="S258" s="63">
        <v>15</v>
      </c>
      <c r="T258" s="63"/>
      <c r="U258" s="188"/>
      <c r="V258" s="188"/>
      <c r="W258" s="210"/>
      <c r="X258" s="188"/>
      <c r="Y258" s="220"/>
      <c r="Z258" s="222"/>
      <c r="AA258" s="222"/>
      <c r="AB258" s="222"/>
    </row>
    <row r="259" spans="1:28" ht="25.5">
      <c r="A259" s="110"/>
      <c r="B259" s="110"/>
      <c r="C259" s="110"/>
      <c r="D259" s="190"/>
      <c r="E259" s="189"/>
      <c r="F259" s="190"/>
      <c r="G259" s="208"/>
      <c r="H259" s="64" t="s">
        <v>56</v>
      </c>
      <c r="I259" s="63" t="s">
        <v>110</v>
      </c>
      <c r="J259" s="63"/>
      <c r="K259" s="188"/>
      <c r="L259" s="205"/>
      <c r="M259" s="214"/>
      <c r="N259" s="208"/>
      <c r="O259" s="207"/>
      <c r="P259" s="207"/>
      <c r="Q259" s="207"/>
      <c r="R259" s="64" t="s">
        <v>119</v>
      </c>
      <c r="S259" s="63">
        <v>10</v>
      </c>
      <c r="T259" s="63"/>
      <c r="U259" s="188"/>
      <c r="V259" s="188"/>
      <c r="W259" s="210"/>
      <c r="X259" s="188"/>
      <c r="Y259" s="220"/>
      <c r="Z259" s="222"/>
      <c r="AA259" s="222"/>
      <c r="AB259" s="222"/>
    </row>
    <row r="260" spans="1:28" ht="15">
      <c r="A260" s="110"/>
      <c r="B260" s="110"/>
      <c r="C260" s="110"/>
      <c r="D260" s="190"/>
      <c r="E260" s="189"/>
      <c r="F260" s="190"/>
      <c r="G260" s="208"/>
      <c r="H260" s="64" t="s">
        <v>57</v>
      </c>
      <c r="I260" s="63"/>
      <c r="J260" s="63" t="s">
        <v>110</v>
      </c>
      <c r="K260" s="188"/>
      <c r="L260" s="205"/>
      <c r="M260" s="214"/>
      <c r="N260" s="208"/>
      <c r="O260" s="207"/>
      <c r="P260" s="207"/>
      <c r="Q260" s="207"/>
      <c r="R260" s="64" t="s">
        <v>120</v>
      </c>
      <c r="S260" s="63">
        <v>30</v>
      </c>
      <c r="T260" s="63"/>
      <c r="U260" s="188"/>
      <c r="V260" s="188"/>
      <c r="W260" s="210"/>
      <c r="X260" s="188"/>
      <c r="Y260" s="220"/>
      <c r="Z260" s="222"/>
      <c r="AA260" s="222"/>
      <c r="AB260" s="222"/>
    </row>
    <row r="261" spans="1:28" ht="25.5">
      <c r="A261" s="110"/>
      <c r="B261" s="110"/>
      <c r="C261" s="110"/>
      <c r="D261" s="190"/>
      <c r="E261" s="189"/>
      <c r="F261" s="190"/>
      <c r="G261" s="208"/>
      <c r="H261" s="64" t="s">
        <v>58</v>
      </c>
      <c r="I261" s="63" t="s">
        <v>110</v>
      </c>
      <c r="J261" s="63"/>
      <c r="K261" s="188"/>
      <c r="L261" s="205"/>
      <c r="M261" s="214"/>
      <c r="N261" s="215"/>
      <c r="O261" s="215"/>
      <c r="P261" s="215"/>
      <c r="Q261" s="215"/>
      <c r="R261" s="215"/>
      <c r="S261" s="215"/>
      <c r="T261" s="215"/>
      <c r="U261" s="215"/>
      <c r="V261" s="188"/>
      <c r="W261" s="210"/>
      <c r="X261" s="188"/>
      <c r="Y261" s="220"/>
      <c r="Z261" s="222"/>
      <c r="AA261" s="222"/>
      <c r="AB261" s="222"/>
    </row>
    <row r="262" spans="1:28" ht="15">
      <c r="A262" s="110"/>
      <c r="B262" s="110"/>
      <c r="C262" s="110"/>
      <c r="D262" s="190"/>
      <c r="E262" s="189"/>
      <c r="F262" s="190"/>
      <c r="G262" s="208"/>
      <c r="H262" s="64" t="s">
        <v>59</v>
      </c>
      <c r="I262" s="63"/>
      <c r="J262" s="63" t="s">
        <v>110</v>
      </c>
      <c r="K262" s="188"/>
      <c r="L262" s="205"/>
      <c r="M262" s="214"/>
      <c r="N262" s="215"/>
      <c r="O262" s="215"/>
      <c r="P262" s="215"/>
      <c r="Q262" s="215"/>
      <c r="R262" s="215"/>
      <c r="S262" s="215"/>
      <c r="T262" s="215"/>
      <c r="U262" s="215"/>
      <c r="V262" s="188"/>
      <c r="W262" s="210"/>
      <c r="X262" s="188"/>
      <c r="Y262" s="220"/>
      <c r="Z262" s="222"/>
      <c r="AA262" s="222"/>
      <c r="AB262" s="222"/>
    </row>
    <row r="263" spans="1:28" ht="15">
      <c r="A263" s="110"/>
      <c r="B263" s="110"/>
      <c r="C263" s="110"/>
      <c r="D263" s="190"/>
      <c r="E263" s="189"/>
      <c r="F263" s="190"/>
      <c r="G263" s="208"/>
      <c r="H263" s="64" t="s">
        <v>60</v>
      </c>
      <c r="I263" s="63"/>
      <c r="J263" s="63" t="s">
        <v>110</v>
      </c>
      <c r="K263" s="188"/>
      <c r="L263" s="205"/>
      <c r="M263" s="214"/>
      <c r="N263" s="215"/>
      <c r="O263" s="215"/>
      <c r="P263" s="215"/>
      <c r="Q263" s="215"/>
      <c r="R263" s="215"/>
      <c r="S263" s="215"/>
      <c r="T263" s="215"/>
      <c r="U263" s="215"/>
      <c r="V263" s="188"/>
      <c r="W263" s="210"/>
      <c r="X263" s="188"/>
      <c r="Y263" s="221"/>
      <c r="Z263" s="223"/>
      <c r="AA263" s="223"/>
      <c r="AB263" s="223"/>
    </row>
    <row r="264" spans="1:28" ht="25.5" customHeight="1">
      <c r="A264" s="186" t="s">
        <v>128</v>
      </c>
      <c r="B264" s="225" t="s">
        <v>234</v>
      </c>
      <c r="C264" s="225" t="s">
        <v>235</v>
      </c>
      <c r="D264" s="180" t="s">
        <v>161</v>
      </c>
      <c r="E264" s="183" t="s">
        <v>236</v>
      </c>
      <c r="F264" s="183" t="s">
        <v>225</v>
      </c>
      <c r="G264" s="184">
        <v>1</v>
      </c>
      <c r="H264" s="68" t="s">
        <v>43</v>
      </c>
      <c r="I264" s="67" t="s">
        <v>110</v>
      </c>
      <c r="J264" s="67"/>
      <c r="K264" s="186">
        <v>12</v>
      </c>
      <c r="L264" s="227" t="s">
        <v>166</v>
      </c>
      <c r="M264" s="229" t="s">
        <v>176</v>
      </c>
      <c r="N264" s="231" t="s">
        <v>162</v>
      </c>
      <c r="O264" s="233" t="s">
        <v>110</v>
      </c>
      <c r="P264" s="233"/>
      <c r="Q264" s="233"/>
      <c r="R264" s="68" t="s">
        <v>114</v>
      </c>
      <c r="S264" s="67">
        <v>15</v>
      </c>
      <c r="T264" s="67"/>
      <c r="U264" s="186">
        <f>S264+S265+S266+S267+S268+S269+S270</f>
        <v>65</v>
      </c>
      <c r="V264" s="186">
        <f>(U264+U271+U278+U285)/2</f>
        <v>70</v>
      </c>
      <c r="W264" s="235" t="s">
        <v>121</v>
      </c>
      <c r="X264" s="186" t="s">
        <v>122</v>
      </c>
      <c r="Y264" s="219" t="s">
        <v>163</v>
      </c>
      <c r="Z264" s="239" t="s">
        <v>226</v>
      </c>
      <c r="AA264" s="239" t="s">
        <v>227</v>
      </c>
      <c r="AB264" s="239" t="s">
        <v>228</v>
      </c>
    </row>
    <row r="265" spans="1:28" ht="25.5">
      <c r="A265" s="187"/>
      <c r="B265" s="226"/>
      <c r="C265" s="226"/>
      <c r="D265" s="181"/>
      <c r="E265" s="181"/>
      <c r="F265" s="181"/>
      <c r="G265" s="185"/>
      <c r="H265" s="237" t="s">
        <v>44</v>
      </c>
      <c r="I265" s="187" t="s">
        <v>110</v>
      </c>
      <c r="J265" s="187"/>
      <c r="K265" s="187"/>
      <c r="L265" s="228"/>
      <c r="M265" s="230"/>
      <c r="N265" s="232"/>
      <c r="O265" s="234"/>
      <c r="P265" s="234"/>
      <c r="Q265" s="234"/>
      <c r="R265" s="62" t="s">
        <v>115</v>
      </c>
      <c r="S265" s="61">
        <v>10</v>
      </c>
      <c r="T265" s="61"/>
      <c r="U265" s="187"/>
      <c r="V265" s="187"/>
      <c r="W265" s="236"/>
      <c r="X265" s="187"/>
      <c r="Y265" s="220"/>
      <c r="Z265" s="240"/>
      <c r="AA265" s="240"/>
      <c r="AB265" s="240"/>
    </row>
    <row r="266" spans="1:28" ht="15">
      <c r="A266" s="187"/>
      <c r="B266" s="226"/>
      <c r="C266" s="226"/>
      <c r="D266" s="181"/>
      <c r="E266" s="181"/>
      <c r="F266" s="181"/>
      <c r="G266" s="185"/>
      <c r="H266" s="237"/>
      <c r="I266" s="187"/>
      <c r="J266" s="187"/>
      <c r="K266" s="187"/>
      <c r="L266" s="228"/>
      <c r="M266" s="230"/>
      <c r="N266" s="232"/>
      <c r="O266" s="234"/>
      <c r="P266" s="234"/>
      <c r="Q266" s="234"/>
      <c r="R266" s="62" t="s">
        <v>116</v>
      </c>
      <c r="S266" s="61"/>
      <c r="T266" s="61">
        <v>0</v>
      </c>
      <c r="U266" s="187"/>
      <c r="V266" s="187"/>
      <c r="W266" s="236"/>
      <c r="X266" s="187"/>
      <c r="Y266" s="220"/>
      <c r="Z266" s="240"/>
      <c r="AA266" s="240"/>
      <c r="AB266" s="240"/>
    </row>
    <row r="267" spans="1:28" ht="15">
      <c r="A267" s="187"/>
      <c r="B267" s="226"/>
      <c r="C267" s="226"/>
      <c r="D267" s="181"/>
      <c r="E267" s="181"/>
      <c r="F267" s="181"/>
      <c r="G267" s="185"/>
      <c r="H267" s="237"/>
      <c r="I267" s="187"/>
      <c r="J267" s="187"/>
      <c r="K267" s="187"/>
      <c r="L267" s="228"/>
      <c r="M267" s="230"/>
      <c r="N267" s="232"/>
      <c r="O267" s="234"/>
      <c r="P267" s="234"/>
      <c r="Q267" s="234"/>
      <c r="R267" s="62" t="s">
        <v>117</v>
      </c>
      <c r="S267" s="61">
        <v>10</v>
      </c>
      <c r="T267" s="61"/>
      <c r="U267" s="187"/>
      <c r="V267" s="187"/>
      <c r="W267" s="236"/>
      <c r="X267" s="187"/>
      <c r="Y267" s="220"/>
      <c r="Z267" s="240"/>
      <c r="AA267" s="240"/>
      <c r="AB267" s="240"/>
    </row>
    <row r="268" spans="1:28" ht="25.5">
      <c r="A268" s="187"/>
      <c r="B268" s="226"/>
      <c r="C268" s="226"/>
      <c r="D268" s="181"/>
      <c r="E268" s="181"/>
      <c r="F268" s="181"/>
      <c r="G268" s="185"/>
      <c r="H268" s="62" t="s">
        <v>45</v>
      </c>
      <c r="I268" s="61"/>
      <c r="J268" s="61" t="s">
        <v>110</v>
      </c>
      <c r="K268" s="187"/>
      <c r="L268" s="228"/>
      <c r="M268" s="230"/>
      <c r="N268" s="232"/>
      <c r="O268" s="234"/>
      <c r="P268" s="234"/>
      <c r="Q268" s="234"/>
      <c r="R268" s="62" t="s">
        <v>118</v>
      </c>
      <c r="S268" s="61">
        <v>15</v>
      </c>
      <c r="T268" s="61"/>
      <c r="U268" s="187"/>
      <c r="V268" s="187"/>
      <c r="W268" s="236"/>
      <c r="X268" s="187"/>
      <c r="Y268" s="220"/>
      <c r="Z268" s="240"/>
      <c r="AA268" s="240"/>
      <c r="AB268" s="240"/>
    </row>
    <row r="269" spans="1:28" ht="25.5">
      <c r="A269" s="187"/>
      <c r="B269" s="226"/>
      <c r="C269" s="226"/>
      <c r="D269" s="181"/>
      <c r="E269" s="181"/>
      <c r="F269" s="181"/>
      <c r="G269" s="185"/>
      <c r="H269" s="237" t="s">
        <v>46</v>
      </c>
      <c r="I269" s="187"/>
      <c r="J269" s="187" t="s">
        <v>110</v>
      </c>
      <c r="K269" s="187"/>
      <c r="L269" s="228"/>
      <c r="M269" s="230"/>
      <c r="N269" s="232"/>
      <c r="O269" s="234"/>
      <c r="P269" s="234"/>
      <c r="Q269" s="234"/>
      <c r="R269" s="62" t="s">
        <v>119</v>
      </c>
      <c r="S269" s="61">
        <v>10</v>
      </c>
      <c r="T269" s="61"/>
      <c r="U269" s="187"/>
      <c r="V269" s="187"/>
      <c r="W269" s="236"/>
      <c r="X269" s="187"/>
      <c r="Y269" s="220"/>
      <c r="Z269" s="240"/>
      <c r="AA269" s="240"/>
      <c r="AB269" s="240"/>
    </row>
    <row r="270" spans="1:28" ht="15">
      <c r="A270" s="187"/>
      <c r="B270" s="226"/>
      <c r="C270" s="226"/>
      <c r="D270" s="181"/>
      <c r="E270" s="181"/>
      <c r="F270" s="181"/>
      <c r="G270" s="185"/>
      <c r="H270" s="237"/>
      <c r="I270" s="187"/>
      <c r="J270" s="187"/>
      <c r="K270" s="187"/>
      <c r="L270" s="228"/>
      <c r="M270" s="230"/>
      <c r="N270" s="232"/>
      <c r="O270" s="234"/>
      <c r="P270" s="234"/>
      <c r="Q270" s="234"/>
      <c r="R270" s="62" t="s">
        <v>120</v>
      </c>
      <c r="S270" s="61">
        <v>5</v>
      </c>
      <c r="T270" s="61"/>
      <c r="U270" s="187"/>
      <c r="V270" s="187"/>
      <c r="W270" s="236"/>
      <c r="X270" s="187"/>
      <c r="Y270" s="220"/>
      <c r="Z270" s="240"/>
      <c r="AA270" s="240"/>
      <c r="AB270" s="240"/>
    </row>
    <row r="271" spans="1:28" ht="25.5">
      <c r="A271" s="187"/>
      <c r="B271" s="226"/>
      <c r="C271" s="226"/>
      <c r="D271" s="181"/>
      <c r="E271" s="181"/>
      <c r="F271" s="181"/>
      <c r="G271" s="185"/>
      <c r="H271" s="237"/>
      <c r="I271" s="187"/>
      <c r="J271" s="187"/>
      <c r="K271" s="187"/>
      <c r="L271" s="228"/>
      <c r="M271" s="230"/>
      <c r="N271" s="232" t="s">
        <v>164</v>
      </c>
      <c r="O271" s="234" t="s">
        <v>110</v>
      </c>
      <c r="P271" s="234"/>
      <c r="Q271" s="234"/>
      <c r="R271" s="62" t="s">
        <v>114</v>
      </c>
      <c r="S271" s="61">
        <v>15</v>
      </c>
      <c r="T271" s="61"/>
      <c r="U271" s="187">
        <f>S271+S272+S273+S274+S275+S276+S277</f>
        <v>75</v>
      </c>
      <c r="V271" s="187"/>
      <c r="W271" s="236"/>
      <c r="X271" s="187"/>
      <c r="Y271" s="220"/>
      <c r="Z271" s="240"/>
      <c r="AA271" s="240"/>
      <c r="AB271" s="240"/>
    </row>
    <row r="272" spans="1:28" ht="25.5">
      <c r="A272" s="187"/>
      <c r="B272" s="226"/>
      <c r="C272" s="226"/>
      <c r="D272" s="181"/>
      <c r="E272" s="181"/>
      <c r="F272" s="181"/>
      <c r="G272" s="185"/>
      <c r="H272" s="237" t="s">
        <v>47</v>
      </c>
      <c r="I272" s="187" t="s">
        <v>110</v>
      </c>
      <c r="J272" s="187"/>
      <c r="K272" s="187"/>
      <c r="L272" s="228"/>
      <c r="M272" s="230"/>
      <c r="N272" s="232"/>
      <c r="O272" s="234"/>
      <c r="P272" s="234"/>
      <c r="Q272" s="234"/>
      <c r="R272" s="62" t="s">
        <v>115</v>
      </c>
      <c r="S272" s="61">
        <v>10</v>
      </c>
      <c r="T272" s="61"/>
      <c r="U272" s="187"/>
      <c r="V272" s="187"/>
      <c r="W272" s="236"/>
      <c r="X272" s="187"/>
      <c r="Y272" s="220"/>
      <c r="Z272" s="240"/>
      <c r="AA272" s="240"/>
      <c r="AB272" s="240"/>
    </row>
    <row r="273" spans="1:28" ht="15">
      <c r="A273" s="187"/>
      <c r="B273" s="226"/>
      <c r="C273" s="226"/>
      <c r="D273" s="181"/>
      <c r="E273" s="181"/>
      <c r="F273" s="181"/>
      <c r="G273" s="185"/>
      <c r="H273" s="237"/>
      <c r="I273" s="187"/>
      <c r="J273" s="187"/>
      <c r="K273" s="187"/>
      <c r="L273" s="228"/>
      <c r="M273" s="230"/>
      <c r="N273" s="232"/>
      <c r="O273" s="234"/>
      <c r="P273" s="234"/>
      <c r="Q273" s="234"/>
      <c r="R273" s="62" t="s">
        <v>116</v>
      </c>
      <c r="S273" s="61">
        <v>15</v>
      </c>
      <c r="T273" s="61"/>
      <c r="U273" s="187"/>
      <c r="V273" s="187"/>
      <c r="W273" s="236"/>
      <c r="X273" s="187"/>
      <c r="Y273" s="220"/>
      <c r="Z273" s="240"/>
      <c r="AA273" s="240"/>
      <c r="AB273" s="240"/>
    </row>
    <row r="274" spans="1:28" ht="15">
      <c r="A274" s="187"/>
      <c r="B274" s="226"/>
      <c r="C274" s="226"/>
      <c r="D274" s="181"/>
      <c r="E274" s="181"/>
      <c r="F274" s="181"/>
      <c r="G274" s="185"/>
      <c r="H274" s="237"/>
      <c r="I274" s="187"/>
      <c r="J274" s="187"/>
      <c r="K274" s="187"/>
      <c r="L274" s="228"/>
      <c r="M274" s="230"/>
      <c r="N274" s="232"/>
      <c r="O274" s="234"/>
      <c r="P274" s="234"/>
      <c r="Q274" s="234"/>
      <c r="R274" s="62" t="s">
        <v>117</v>
      </c>
      <c r="S274" s="61"/>
      <c r="T274" s="61">
        <v>15</v>
      </c>
      <c r="U274" s="187"/>
      <c r="V274" s="187"/>
      <c r="W274" s="236"/>
      <c r="X274" s="187"/>
      <c r="Y274" s="220"/>
      <c r="Z274" s="240"/>
      <c r="AA274" s="240"/>
      <c r="AB274" s="240"/>
    </row>
    <row r="275" spans="1:28" ht="25.5">
      <c r="A275" s="187"/>
      <c r="B275" s="226"/>
      <c r="C275" s="226"/>
      <c r="D275" s="181"/>
      <c r="E275" s="181"/>
      <c r="F275" s="181"/>
      <c r="G275" s="185"/>
      <c r="H275" s="62" t="s">
        <v>48</v>
      </c>
      <c r="I275" s="61" t="s">
        <v>110</v>
      </c>
      <c r="J275" s="61"/>
      <c r="K275" s="187"/>
      <c r="L275" s="228"/>
      <c r="M275" s="230"/>
      <c r="N275" s="232"/>
      <c r="O275" s="234"/>
      <c r="P275" s="234"/>
      <c r="Q275" s="234"/>
      <c r="R275" s="62" t="s">
        <v>118</v>
      </c>
      <c r="S275" s="61">
        <v>15</v>
      </c>
      <c r="T275" s="61"/>
      <c r="U275" s="187"/>
      <c r="V275" s="187"/>
      <c r="W275" s="236"/>
      <c r="X275" s="187"/>
      <c r="Y275" s="220"/>
      <c r="Z275" s="240"/>
      <c r="AA275" s="240"/>
      <c r="AB275" s="240"/>
    </row>
    <row r="276" spans="1:28" ht="25.5">
      <c r="A276" s="187"/>
      <c r="B276" s="226"/>
      <c r="C276" s="226"/>
      <c r="D276" s="181"/>
      <c r="E276" s="181"/>
      <c r="F276" s="181"/>
      <c r="G276" s="185"/>
      <c r="H276" s="237" t="s">
        <v>49</v>
      </c>
      <c r="I276" s="187" t="s">
        <v>110</v>
      </c>
      <c r="J276" s="187"/>
      <c r="K276" s="187"/>
      <c r="L276" s="228"/>
      <c r="M276" s="230"/>
      <c r="N276" s="232"/>
      <c r="O276" s="234"/>
      <c r="P276" s="234"/>
      <c r="Q276" s="234"/>
      <c r="R276" s="62" t="s">
        <v>119</v>
      </c>
      <c r="S276" s="61">
        <v>10</v>
      </c>
      <c r="T276" s="61"/>
      <c r="U276" s="187"/>
      <c r="V276" s="187"/>
      <c r="W276" s="236"/>
      <c r="X276" s="187"/>
      <c r="Y276" s="220"/>
      <c r="Z276" s="240"/>
      <c r="AA276" s="240"/>
      <c r="AB276" s="240"/>
    </row>
    <row r="277" spans="1:28" ht="15">
      <c r="A277" s="187"/>
      <c r="B277" s="226"/>
      <c r="C277" s="226"/>
      <c r="D277" s="181"/>
      <c r="E277" s="181"/>
      <c r="F277" s="181"/>
      <c r="G277" s="185"/>
      <c r="H277" s="237"/>
      <c r="I277" s="187"/>
      <c r="J277" s="187"/>
      <c r="K277" s="187"/>
      <c r="L277" s="228"/>
      <c r="M277" s="230"/>
      <c r="N277" s="232"/>
      <c r="O277" s="234"/>
      <c r="P277" s="234"/>
      <c r="Q277" s="234"/>
      <c r="R277" s="62" t="s">
        <v>120</v>
      </c>
      <c r="S277" s="61">
        <v>10</v>
      </c>
      <c r="T277" s="61"/>
      <c r="U277" s="187"/>
      <c r="V277" s="187"/>
      <c r="W277" s="236"/>
      <c r="X277" s="187"/>
      <c r="Y277" s="220"/>
      <c r="Z277" s="240"/>
      <c r="AA277" s="240"/>
      <c r="AB277" s="240"/>
    </row>
    <row r="278" spans="1:28" ht="25.5">
      <c r="A278" s="187"/>
      <c r="B278" s="226"/>
      <c r="C278" s="226"/>
      <c r="D278" s="181"/>
      <c r="E278" s="181"/>
      <c r="F278" s="181"/>
      <c r="G278" s="185"/>
      <c r="H278" s="237"/>
      <c r="I278" s="187"/>
      <c r="J278" s="187"/>
      <c r="K278" s="187"/>
      <c r="L278" s="228"/>
      <c r="M278" s="230"/>
      <c r="N278" s="232"/>
      <c r="O278" s="234"/>
      <c r="P278" s="234"/>
      <c r="Q278" s="234"/>
      <c r="R278" s="62" t="s">
        <v>114</v>
      </c>
      <c r="S278" s="61">
        <v>15</v>
      </c>
      <c r="T278" s="61"/>
      <c r="U278" s="187"/>
      <c r="V278" s="187"/>
      <c r="W278" s="236"/>
      <c r="X278" s="187"/>
      <c r="Y278" s="220"/>
      <c r="Z278" s="240"/>
      <c r="AA278" s="240"/>
      <c r="AB278" s="240"/>
    </row>
    <row r="279" spans="1:28" ht="25.5">
      <c r="A279" s="187"/>
      <c r="B279" s="226"/>
      <c r="C279" s="226"/>
      <c r="D279" s="181"/>
      <c r="E279" s="181"/>
      <c r="F279" s="181"/>
      <c r="G279" s="185"/>
      <c r="H279" s="237" t="s">
        <v>50</v>
      </c>
      <c r="I279" s="187"/>
      <c r="J279" s="187" t="s">
        <v>110</v>
      </c>
      <c r="K279" s="187"/>
      <c r="L279" s="228"/>
      <c r="M279" s="230"/>
      <c r="N279" s="232"/>
      <c r="O279" s="234"/>
      <c r="P279" s="234"/>
      <c r="Q279" s="234"/>
      <c r="R279" s="62" t="s">
        <v>115</v>
      </c>
      <c r="S279" s="61">
        <v>5</v>
      </c>
      <c r="T279" s="61"/>
      <c r="U279" s="187"/>
      <c r="V279" s="187"/>
      <c r="W279" s="236"/>
      <c r="X279" s="187"/>
      <c r="Y279" s="220"/>
      <c r="Z279" s="240"/>
      <c r="AA279" s="240"/>
      <c r="AB279" s="240"/>
    </row>
    <row r="280" spans="1:28" ht="15">
      <c r="A280" s="187"/>
      <c r="B280" s="226"/>
      <c r="C280" s="226"/>
      <c r="D280" s="181"/>
      <c r="E280" s="181"/>
      <c r="F280" s="181"/>
      <c r="G280" s="185"/>
      <c r="H280" s="237"/>
      <c r="I280" s="187"/>
      <c r="J280" s="187"/>
      <c r="K280" s="187"/>
      <c r="L280" s="228"/>
      <c r="M280" s="230"/>
      <c r="N280" s="232"/>
      <c r="O280" s="234"/>
      <c r="P280" s="234"/>
      <c r="Q280" s="234"/>
      <c r="R280" s="62" t="s">
        <v>116</v>
      </c>
      <c r="S280" s="61"/>
      <c r="T280" s="61">
        <v>0</v>
      </c>
      <c r="U280" s="187"/>
      <c r="V280" s="187"/>
      <c r="W280" s="236"/>
      <c r="X280" s="187"/>
      <c r="Y280" s="220"/>
      <c r="Z280" s="240"/>
      <c r="AA280" s="240"/>
      <c r="AB280" s="240"/>
    </row>
    <row r="281" spans="1:28" ht="15">
      <c r="A281" s="187"/>
      <c r="B281" s="226"/>
      <c r="C281" s="226"/>
      <c r="D281" s="181"/>
      <c r="E281" s="181"/>
      <c r="F281" s="181"/>
      <c r="G281" s="185"/>
      <c r="H281" s="237"/>
      <c r="I281" s="187"/>
      <c r="J281" s="187"/>
      <c r="K281" s="187"/>
      <c r="L281" s="228"/>
      <c r="M281" s="230"/>
      <c r="N281" s="232"/>
      <c r="O281" s="234"/>
      <c r="P281" s="234"/>
      <c r="Q281" s="234"/>
      <c r="R281" s="62" t="s">
        <v>117</v>
      </c>
      <c r="S281" s="61">
        <v>10</v>
      </c>
      <c r="T281" s="61"/>
      <c r="U281" s="187"/>
      <c r="V281" s="187"/>
      <c r="W281" s="236"/>
      <c r="X281" s="187"/>
      <c r="Y281" s="220"/>
      <c r="Z281" s="240"/>
      <c r="AA281" s="240"/>
      <c r="AB281" s="240"/>
    </row>
    <row r="282" spans="1:28" ht="25.5">
      <c r="A282" s="187"/>
      <c r="B282" s="226"/>
      <c r="C282" s="226"/>
      <c r="D282" s="181"/>
      <c r="E282" s="181"/>
      <c r="F282" s="181"/>
      <c r="G282" s="185"/>
      <c r="H282" s="237"/>
      <c r="I282" s="187"/>
      <c r="J282" s="187"/>
      <c r="K282" s="187"/>
      <c r="L282" s="228"/>
      <c r="M282" s="230"/>
      <c r="N282" s="232"/>
      <c r="O282" s="234"/>
      <c r="P282" s="234"/>
      <c r="Q282" s="234"/>
      <c r="R282" s="62" t="s">
        <v>118</v>
      </c>
      <c r="S282" s="61">
        <v>15</v>
      </c>
      <c r="T282" s="61"/>
      <c r="U282" s="187"/>
      <c r="V282" s="187"/>
      <c r="W282" s="236"/>
      <c r="X282" s="187"/>
      <c r="Y282" s="220"/>
      <c r="Z282" s="240"/>
      <c r="AA282" s="240"/>
      <c r="AB282" s="240"/>
    </row>
    <row r="283" spans="1:28" ht="25.5">
      <c r="A283" s="187"/>
      <c r="B283" s="226"/>
      <c r="C283" s="226"/>
      <c r="D283" s="181"/>
      <c r="E283" s="181"/>
      <c r="F283" s="181"/>
      <c r="G283" s="185"/>
      <c r="H283" s="62" t="s">
        <v>51</v>
      </c>
      <c r="I283" s="61"/>
      <c r="J283" s="61" t="s">
        <v>110</v>
      </c>
      <c r="K283" s="187"/>
      <c r="L283" s="228"/>
      <c r="M283" s="230"/>
      <c r="N283" s="232"/>
      <c r="O283" s="234"/>
      <c r="P283" s="234"/>
      <c r="Q283" s="234"/>
      <c r="R283" s="62" t="s">
        <v>119</v>
      </c>
      <c r="S283" s="61">
        <v>10</v>
      </c>
      <c r="T283" s="61"/>
      <c r="U283" s="187"/>
      <c r="V283" s="187"/>
      <c r="W283" s="236"/>
      <c r="X283" s="187"/>
      <c r="Y283" s="220"/>
      <c r="Z283" s="240"/>
      <c r="AA283" s="240"/>
      <c r="AB283" s="240"/>
    </row>
    <row r="284" spans="1:28" ht="15">
      <c r="A284" s="187"/>
      <c r="B284" s="226"/>
      <c r="C284" s="226"/>
      <c r="D284" s="181"/>
      <c r="E284" s="181"/>
      <c r="F284" s="181"/>
      <c r="G284" s="185"/>
      <c r="H284" s="237" t="s">
        <v>52</v>
      </c>
      <c r="I284" s="187" t="s">
        <v>110</v>
      </c>
      <c r="J284" s="187"/>
      <c r="K284" s="187"/>
      <c r="L284" s="228"/>
      <c r="M284" s="230"/>
      <c r="N284" s="232"/>
      <c r="O284" s="234"/>
      <c r="P284" s="234"/>
      <c r="Q284" s="234"/>
      <c r="R284" s="62" t="s">
        <v>120</v>
      </c>
      <c r="S284" s="61">
        <v>30</v>
      </c>
      <c r="T284" s="61"/>
      <c r="U284" s="187"/>
      <c r="V284" s="187"/>
      <c r="W284" s="236"/>
      <c r="X284" s="187"/>
      <c r="Y284" s="220"/>
      <c r="Z284" s="240"/>
      <c r="AA284" s="240"/>
      <c r="AB284" s="240"/>
    </row>
    <row r="285" spans="1:28" ht="25.5">
      <c r="A285" s="187"/>
      <c r="B285" s="226"/>
      <c r="C285" s="226"/>
      <c r="D285" s="181"/>
      <c r="E285" s="181"/>
      <c r="F285" s="181"/>
      <c r="G285" s="185"/>
      <c r="H285" s="237"/>
      <c r="I285" s="187"/>
      <c r="J285" s="187"/>
      <c r="K285" s="187"/>
      <c r="L285" s="228"/>
      <c r="M285" s="230"/>
      <c r="N285" s="232"/>
      <c r="O285" s="234"/>
      <c r="P285" s="234"/>
      <c r="Q285" s="234"/>
      <c r="R285" s="62" t="s">
        <v>114</v>
      </c>
      <c r="S285" s="61">
        <v>15</v>
      </c>
      <c r="T285" s="61"/>
      <c r="U285" s="187"/>
      <c r="V285" s="187"/>
      <c r="W285" s="236"/>
      <c r="X285" s="187"/>
      <c r="Y285" s="220"/>
      <c r="Z285" s="240"/>
      <c r="AA285" s="240"/>
      <c r="AB285" s="240"/>
    </row>
    <row r="286" spans="1:28" ht="25.5">
      <c r="A286" s="187"/>
      <c r="B286" s="226"/>
      <c r="C286" s="226"/>
      <c r="D286" s="181"/>
      <c r="E286" s="181"/>
      <c r="F286" s="181"/>
      <c r="G286" s="185"/>
      <c r="H286" s="237"/>
      <c r="I286" s="187"/>
      <c r="J286" s="187"/>
      <c r="K286" s="187"/>
      <c r="L286" s="228"/>
      <c r="M286" s="230"/>
      <c r="N286" s="232"/>
      <c r="O286" s="234"/>
      <c r="P286" s="234"/>
      <c r="Q286" s="234"/>
      <c r="R286" s="62" t="s">
        <v>115</v>
      </c>
      <c r="S286" s="61">
        <v>5</v>
      </c>
      <c r="T286" s="61"/>
      <c r="U286" s="187"/>
      <c r="V286" s="187"/>
      <c r="W286" s="236"/>
      <c r="X286" s="187"/>
      <c r="Y286" s="220"/>
      <c r="Z286" s="240"/>
      <c r="AA286" s="240"/>
      <c r="AB286" s="240"/>
    </row>
    <row r="287" spans="1:28" ht="15">
      <c r="A287" s="187"/>
      <c r="B287" s="226"/>
      <c r="C287" s="226"/>
      <c r="D287" s="181"/>
      <c r="E287" s="181"/>
      <c r="F287" s="181"/>
      <c r="G287" s="185"/>
      <c r="H287" s="62" t="s">
        <v>53</v>
      </c>
      <c r="I287" s="61" t="s">
        <v>110</v>
      </c>
      <c r="J287" s="61"/>
      <c r="K287" s="187"/>
      <c r="L287" s="228"/>
      <c r="M287" s="230"/>
      <c r="N287" s="232"/>
      <c r="O287" s="234"/>
      <c r="P287" s="234"/>
      <c r="Q287" s="234"/>
      <c r="R287" s="62" t="s">
        <v>116</v>
      </c>
      <c r="S287" s="61"/>
      <c r="T287" s="61"/>
      <c r="U287" s="187"/>
      <c r="V287" s="187"/>
      <c r="W287" s="236"/>
      <c r="X287" s="187"/>
      <c r="Y287" s="220"/>
      <c r="Z287" s="240"/>
      <c r="AA287" s="240"/>
      <c r="AB287" s="240"/>
    </row>
    <row r="288" spans="1:28" ht="15">
      <c r="A288" s="187"/>
      <c r="B288" s="226"/>
      <c r="C288" s="226"/>
      <c r="D288" s="181"/>
      <c r="E288" s="181"/>
      <c r="F288" s="181"/>
      <c r="G288" s="185"/>
      <c r="H288" s="62" t="s">
        <v>54</v>
      </c>
      <c r="I288" s="61" t="s">
        <v>110</v>
      </c>
      <c r="J288" s="61"/>
      <c r="K288" s="187"/>
      <c r="L288" s="228"/>
      <c r="M288" s="230"/>
      <c r="N288" s="232"/>
      <c r="O288" s="234"/>
      <c r="P288" s="234"/>
      <c r="Q288" s="234"/>
      <c r="R288" s="62" t="s">
        <v>117</v>
      </c>
      <c r="S288" s="61">
        <v>10</v>
      </c>
      <c r="T288" s="61"/>
      <c r="U288" s="187"/>
      <c r="V288" s="187"/>
      <c r="W288" s="236"/>
      <c r="X288" s="187"/>
      <c r="Y288" s="220"/>
      <c r="Z288" s="240"/>
      <c r="AA288" s="240"/>
      <c r="AB288" s="240"/>
    </row>
    <row r="289" spans="1:28" ht="25.5">
      <c r="A289" s="187"/>
      <c r="B289" s="226"/>
      <c r="C289" s="226"/>
      <c r="D289" s="181"/>
      <c r="E289" s="181"/>
      <c r="F289" s="181"/>
      <c r="G289" s="185"/>
      <c r="H289" s="62" t="s">
        <v>55</v>
      </c>
      <c r="I289" s="61" t="s">
        <v>110</v>
      </c>
      <c r="J289" s="61"/>
      <c r="K289" s="187"/>
      <c r="L289" s="228"/>
      <c r="M289" s="230"/>
      <c r="N289" s="232"/>
      <c r="O289" s="234"/>
      <c r="P289" s="234"/>
      <c r="Q289" s="234"/>
      <c r="R289" s="62" t="s">
        <v>118</v>
      </c>
      <c r="S289" s="61">
        <v>15</v>
      </c>
      <c r="T289" s="61"/>
      <c r="U289" s="187"/>
      <c r="V289" s="187"/>
      <c r="W289" s="236"/>
      <c r="X289" s="187"/>
      <c r="Y289" s="220"/>
      <c r="Z289" s="240"/>
      <c r="AA289" s="240"/>
      <c r="AB289" s="240"/>
    </row>
    <row r="290" spans="1:28" ht="25.5">
      <c r="A290" s="187"/>
      <c r="B290" s="226"/>
      <c r="C290" s="226"/>
      <c r="D290" s="181"/>
      <c r="E290" s="181"/>
      <c r="F290" s="181"/>
      <c r="G290" s="185"/>
      <c r="H290" s="62" t="s">
        <v>56</v>
      </c>
      <c r="I290" s="61" t="s">
        <v>110</v>
      </c>
      <c r="J290" s="61"/>
      <c r="K290" s="187"/>
      <c r="L290" s="228"/>
      <c r="M290" s="230"/>
      <c r="N290" s="232"/>
      <c r="O290" s="234"/>
      <c r="P290" s="234"/>
      <c r="Q290" s="234"/>
      <c r="R290" s="62" t="s">
        <v>119</v>
      </c>
      <c r="S290" s="61">
        <v>10</v>
      </c>
      <c r="T290" s="61"/>
      <c r="U290" s="187"/>
      <c r="V290" s="187"/>
      <c r="W290" s="236"/>
      <c r="X290" s="187"/>
      <c r="Y290" s="220"/>
      <c r="Z290" s="240"/>
      <c r="AA290" s="240"/>
      <c r="AB290" s="240"/>
    </row>
    <row r="291" spans="1:28" ht="15">
      <c r="A291" s="187"/>
      <c r="B291" s="226"/>
      <c r="C291" s="226"/>
      <c r="D291" s="181"/>
      <c r="E291" s="181"/>
      <c r="F291" s="181"/>
      <c r="G291" s="185"/>
      <c r="H291" s="62" t="s">
        <v>57</v>
      </c>
      <c r="I291" s="61" t="s">
        <v>110</v>
      </c>
      <c r="J291" s="61"/>
      <c r="K291" s="187"/>
      <c r="L291" s="228"/>
      <c r="M291" s="230"/>
      <c r="N291" s="232"/>
      <c r="O291" s="234"/>
      <c r="P291" s="234"/>
      <c r="Q291" s="234"/>
      <c r="R291" s="62" t="s">
        <v>120</v>
      </c>
      <c r="S291" s="61">
        <v>30</v>
      </c>
      <c r="T291" s="61"/>
      <c r="U291" s="187"/>
      <c r="V291" s="187"/>
      <c r="W291" s="236"/>
      <c r="X291" s="187"/>
      <c r="Y291" s="220"/>
      <c r="Z291" s="240"/>
      <c r="AA291" s="240"/>
      <c r="AB291" s="240"/>
    </row>
    <row r="292" spans="1:28" ht="25.5">
      <c r="A292" s="187"/>
      <c r="B292" s="226"/>
      <c r="C292" s="226"/>
      <c r="D292" s="181"/>
      <c r="E292" s="181"/>
      <c r="F292" s="181"/>
      <c r="G292" s="185"/>
      <c r="H292" s="62" t="s">
        <v>58</v>
      </c>
      <c r="I292" s="61"/>
      <c r="J292" s="61" t="s">
        <v>110</v>
      </c>
      <c r="K292" s="187"/>
      <c r="L292" s="228"/>
      <c r="M292" s="230"/>
      <c r="N292" s="238"/>
      <c r="O292" s="238"/>
      <c r="P292" s="238"/>
      <c r="Q292" s="238"/>
      <c r="R292" s="238"/>
      <c r="S292" s="238"/>
      <c r="T292" s="238"/>
      <c r="U292" s="238"/>
      <c r="V292" s="187"/>
      <c r="W292" s="236"/>
      <c r="X292" s="187"/>
      <c r="Y292" s="220"/>
      <c r="Z292" s="240"/>
      <c r="AA292" s="240"/>
      <c r="AB292" s="240"/>
    </row>
    <row r="293" spans="1:28" ht="15">
      <c r="A293" s="187"/>
      <c r="B293" s="226"/>
      <c r="C293" s="226"/>
      <c r="D293" s="181"/>
      <c r="E293" s="181"/>
      <c r="F293" s="181"/>
      <c r="G293" s="185"/>
      <c r="H293" s="62" t="s">
        <v>59</v>
      </c>
      <c r="I293" s="61"/>
      <c r="J293" s="61" t="s">
        <v>110</v>
      </c>
      <c r="K293" s="187"/>
      <c r="L293" s="228"/>
      <c r="M293" s="230"/>
      <c r="N293" s="238"/>
      <c r="O293" s="238"/>
      <c r="P293" s="238"/>
      <c r="Q293" s="238"/>
      <c r="R293" s="238"/>
      <c r="S293" s="238"/>
      <c r="T293" s="238"/>
      <c r="U293" s="238"/>
      <c r="V293" s="187"/>
      <c r="W293" s="236"/>
      <c r="X293" s="187"/>
      <c r="Y293" s="220"/>
      <c r="Z293" s="240"/>
      <c r="AA293" s="240"/>
      <c r="AB293" s="240"/>
    </row>
    <row r="294" spans="1:28" ht="15">
      <c r="A294" s="187"/>
      <c r="B294" s="226"/>
      <c r="C294" s="226"/>
      <c r="D294" s="182"/>
      <c r="E294" s="182"/>
      <c r="F294" s="182"/>
      <c r="G294" s="185"/>
      <c r="H294" s="62" t="s">
        <v>60</v>
      </c>
      <c r="I294" s="61"/>
      <c r="J294" s="61" t="s">
        <v>110</v>
      </c>
      <c r="K294" s="187"/>
      <c r="L294" s="228"/>
      <c r="M294" s="230"/>
      <c r="N294" s="238"/>
      <c r="O294" s="238"/>
      <c r="P294" s="238"/>
      <c r="Q294" s="238"/>
      <c r="R294" s="238"/>
      <c r="S294" s="238"/>
      <c r="T294" s="238"/>
      <c r="U294" s="238"/>
      <c r="V294" s="187"/>
      <c r="W294" s="236"/>
      <c r="X294" s="187"/>
      <c r="Y294" s="220"/>
      <c r="Z294" s="240"/>
      <c r="AA294" s="240"/>
      <c r="AB294" s="240"/>
    </row>
  </sheetData>
  <sheetProtection/>
  <mergeCells count="551">
    <mergeCell ref="AB226:AB263"/>
    <mergeCell ref="O285:O291"/>
    <mergeCell ref="P285:P291"/>
    <mergeCell ref="Q285:Q291"/>
    <mergeCell ref="U285:U291"/>
    <mergeCell ref="AA264:AA294"/>
    <mergeCell ref="AB264:AB294"/>
    <mergeCell ref="Y264:Y294"/>
    <mergeCell ref="Z264:Z294"/>
    <mergeCell ref="U278:U284"/>
    <mergeCell ref="N285:N291"/>
    <mergeCell ref="H279:H282"/>
    <mergeCell ref="I279:I282"/>
    <mergeCell ref="J279:J282"/>
    <mergeCell ref="H284:H286"/>
    <mergeCell ref="I284:I286"/>
    <mergeCell ref="J284:J286"/>
    <mergeCell ref="H272:H274"/>
    <mergeCell ref="I272:I274"/>
    <mergeCell ref="J272:J274"/>
    <mergeCell ref="H276:H278"/>
    <mergeCell ref="I276:I278"/>
    <mergeCell ref="J276:J278"/>
    <mergeCell ref="H265:H267"/>
    <mergeCell ref="I265:I267"/>
    <mergeCell ref="J265:J267"/>
    <mergeCell ref="H269:H271"/>
    <mergeCell ref="I269:I271"/>
    <mergeCell ref="J269:J271"/>
    <mergeCell ref="N271:N277"/>
    <mergeCell ref="O271:O277"/>
    <mergeCell ref="U264:U270"/>
    <mergeCell ref="V264:V294"/>
    <mergeCell ref="W264:W294"/>
    <mergeCell ref="X264:X294"/>
    <mergeCell ref="U271:U277"/>
    <mergeCell ref="N292:U294"/>
    <mergeCell ref="P278:P284"/>
    <mergeCell ref="Q278:Q284"/>
    <mergeCell ref="L264:L294"/>
    <mergeCell ref="M264:M294"/>
    <mergeCell ref="N264:N270"/>
    <mergeCell ref="O264:O270"/>
    <mergeCell ref="P264:P270"/>
    <mergeCell ref="Q264:Q270"/>
    <mergeCell ref="P271:P277"/>
    <mergeCell ref="Q271:Q277"/>
    <mergeCell ref="N278:N284"/>
    <mergeCell ref="O278:O284"/>
    <mergeCell ref="C226:C263"/>
    <mergeCell ref="B226:B263"/>
    <mergeCell ref="A226:A263"/>
    <mergeCell ref="A264:A294"/>
    <mergeCell ref="B264:B294"/>
    <mergeCell ref="C264:C294"/>
    <mergeCell ref="AB195:AB225"/>
    <mergeCell ref="B195:B225"/>
    <mergeCell ref="A195:A225"/>
    <mergeCell ref="P216:P222"/>
    <mergeCell ref="Q216:Q222"/>
    <mergeCell ref="U216:U222"/>
    <mergeCell ref="N223:U225"/>
    <mergeCell ref="Q209:Q215"/>
    <mergeCell ref="U209:U215"/>
    <mergeCell ref="H210:H213"/>
    <mergeCell ref="Y195:Y225"/>
    <mergeCell ref="Z195:Z225"/>
    <mergeCell ref="AA195:AA225"/>
    <mergeCell ref="U240:U246"/>
    <mergeCell ref="U247:U253"/>
    <mergeCell ref="V226:V263"/>
    <mergeCell ref="W226:W263"/>
    <mergeCell ref="Y226:Y263"/>
    <mergeCell ref="Z226:Z263"/>
    <mergeCell ref="AA226:AA263"/>
    <mergeCell ref="N261:U263"/>
    <mergeCell ref="D195:D225"/>
    <mergeCell ref="E195:E225"/>
    <mergeCell ref="F195:F225"/>
    <mergeCell ref="G195:G225"/>
    <mergeCell ref="K195:K225"/>
    <mergeCell ref="J246:J255"/>
    <mergeCell ref="N247:N253"/>
    <mergeCell ref="O247:O253"/>
    <mergeCell ref="P247:P253"/>
    <mergeCell ref="Q247:Q253"/>
    <mergeCell ref="N254:N260"/>
    <mergeCell ref="O254:O260"/>
    <mergeCell ref="P254:P260"/>
    <mergeCell ref="Q254:Q260"/>
    <mergeCell ref="U254:U260"/>
    <mergeCell ref="J238:J240"/>
    <mergeCell ref="N240:N246"/>
    <mergeCell ref="O240:O246"/>
    <mergeCell ref="P240:P246"/>
    <mergeCell ref="Q240:Q246"/>
    <mergeCell ref="H241:H244"/>
    <mergeCell ref="I241:I244"/>
    <mergeCell ref="J241:J244"/>
    <mergeCell ref="H246:H255"/>
    <mergeCell ref="I246:I255"/>
    <mergeCell ref="X226:X263"/>
    <mergeCell ref="H227:H229"/>
    <mergeCell ref="I227:I229"/>
    <mergeCell ref="J227:J229"/>
    <mergeCell ref="H231:H233"/>
    <mergeCell ref="I231:I233"/>
    <mergeCell ref="J231:J233"/>
    <mergeCell ref="N233:N239"/>
    <mergeCell ref="O226:O232"/>
    <mergeCell ref="P226:P232"/>
    <mergeCell ref="I234:I236"/>
    <mergeCell ref="J234:J236"/>
    <mergeCell ref="H238:H240"/>
    <mergeCell ref="Q226:Q232"/>
    <mergeCell ref="U226:U232"/>
    <mergeCell ref="O233:O239"/>
    <mergeCell ref="P233:P239"/>
    <mergeCell ref="Q233:Q239"/>
    <mergeCell ref="U233:U239"/>
    <mergeCell ref="I238:I240"/>
    <mergeCell ref="N216:N222"/>
    <mergeCell ref="M195:M225"/>
    <mergeCell ref="N195:N201"/>
    <mergeCell ref="F226:F263"/>
    <mergeCell ref="G226:G263"/>
    <mergeCell ref="K226:K263"/>
    <mergeCell ref="L226:L263"/>
    <mergeCell ref="M226:M263"/>
    <mergeCell ref="N226:N232"/>
    <mergeCell ref="H234:H236"/>
    <mergeCell ref="J207:J209"/>
    <mergeCell ref="I210:I213"/>
    <mergeCell ref="J210:J213"/>
    <mergeCell ref="H215:H217"/>
    <mergeCell ref="I215:I217"/>
    <mergeCell ref="J215:J217"/>
    <mergeCell ref="V195:V225"/>
    <mergeCell ref="W195:W225"/>
    <mergeCell ref="X195:X225"/>
    <mergeCell ref="P195:P201"/>
    <mergeCell ref="Q195:Q201"/>
    <mergeCell ref="O216:O222"/>
    <mergeCell ref="U202:U208"/>
    <mergeCell ref="O209:O215"/>
    <mergeCell ref="O195:O201"/>
    <mergeCell ref="P209:P215"/>
    <mergeCell ref="H153:H155"/>
    <mergeCell ref="I153:I155"/>
    <mergeCell ref="J153:J155"/>
    <mergeCell ref="Q202:Q208"/>
    <mergeCell ref="U195:U201"/>
    <mergeCell ref="N209:N215"/>
    <mergeCell ref="N202:N208"/>
    <mergeCell ref="O202:O208"/>
    <mergeCell ref="P202:P208"/>
    <mergeCell ref="H203:H205"/>
    <mergeCell ref="H196:H198"/>
    <mergeCell ref="I196:I198"/>
    <mergeCell ref="J196:J198"/>
    <mergeCell ref="H200:H202"/>
    <mergeCell ref="I200:I202"/>
    <mergeCell ref="L195:L225"/>
    <mergeCell ref="I203:I205"/>
    <mergeCell ref="J203:J205"/>
    <mergeCell ref="H207:H209"/>
    <mergeCell ref="I207:I209"/>
    <mergeCell ref="J107:J109"/>
    <mergeCell ref="L102:L132"/>
    <mergeCell ref="N192:U194"/>
    <mergeCell ref="N161:U163"/>
    <mergeCell ref="N99:U101"/>
    <mergeCell ref="J110:J112"/>
    <mergeCell ref="K102:K132"/>
    <mergeCell ref="M102:M132"/>
    <mergeCell ref="O102:O108"/>
    <mergeCell ref="A71:A101"/>
    <mergeCell ref="B71:B101"/>
    <mergeCell ref="O71:O77"/>
    <mergeCell ref="U78:U84"/>
    <mergeCell ref="U164:U170"/>
    <mergeCell ref="N123:N129"/>
    <mergeCell ref="H114:H116"/>
    <mergeCell ref="H110:H112"/>
    <mergeCell ref="N109:N115"/>
    <mergeCell ref="H107:H109"/>
    <mergeCell ref="J48:J50"/>
    <mergeCell ref="H52:H54"/>
    <mergeCell ref="I52:I54"/>
    <mergeCell ref="N54:N60"/>
    <mergeCell ref="H48:H50"/>
    <mergeCell ref="I48:I50"/>
    <mergeCell ref="AB40:AB70"/>
    <mergeCell ref="H41:H43"/>
    <mergeCell ref="I41:I43"/>
    <mergeCell ref="J41:J43"/>
    <mergeCell ref="H45:H47"/>
    <mergeCell ref="I45:I47"/>
    <mergeCell ref="J45:J47"/>
    <mergeCell ref="Q47:Q53"/>
    <mergeCell ref="U47:U53"/>
    <mergeCell ref="Y40:Y70"/>
    <mergeCell ref="P40:P46"/>
    <mergeCell ref="N61:N67"/>
    <mergeCell ref="O61:O67"/>
    <mergeCell ref="N47:N53"/>
    <mergeCell ref="P61:P67"/>
    <mergeCell ref="AA40:AA70"/>
    <mergeCell ref="Z40:Z70"/>
    <mergeCell ref="O47:O53"/>
    <mergeCell ref="P47:P53"/>
    <mergeCell ref="A40:A70"/>
    <mergeCell ref="B40:B70"/>
    <mergeCell ref="C40:C70"/>
    <mergeCell ref="D40:D70"/>
    <mergeCell ref="E40:E70"/>
    <mergeCell ref="F40:F70"/>
    <mergeCell ref="Z36:Z39"/>
    <mergeCell ref="AA36:AA39"/>
    <mergeCell ref="AB36:AB39"/>
    <mergeCell ref="C71:C101"/>
    <mergeCell ref="G40:G70"/>
    <mergeCell ref="K40:K70"/>
    <mergeCell ref="L40:L70"/>
    <mergeCell ref="H55:H58"/>
    <mergeCell ref="I55:I58"/>
    <mergeCell ref="H60:H62"/>
    <mergeCell ref="D264:D294"/>
    <mergeCell ref="E264:E294"/>
    <mergeCell ref="F264:F294"/>
    <mergeCell ref="G264:G294"/>
    <mergeCell ref="K264:K294"/>
    <mergeCell ref="H148:H151"/>
    <mergeCell ref="G133:G163"/>
    <mergeCell ref="J200:J202"/>
    <mergeCell ref="D226:D263"/>
    <mergeCell ref="E226:E263"/>
    <mergeCell ref="X71:X101"/>
    <mergeCell ref="F36:F39"/>
    <mergeCell ref="Y36:Y39"/>
    <mergeCell ref="M36:M39"/>
    <mergeCell ref="H103:H105"/>
    <mergeCell ref="V36:V39"/>
    <mergeCell ref="W36:W39"/>
    <mergeCell ref="I60:I62"/>
    <mergeCell ref="J60:J62"/>
    <mergeCell ref="J52:J54"/>
    <mergeCell ref="W40:W70"/>
    <mergeCell ref="W71:W101"/>
    <mergeCell ref="Q54:Q60"/>
    <mergeCell ref="U54:U60"/>
    <mergeCell ref="Q61:Q67"/>
    <mergeCell ref="U61:U67"/>
    <mergeCell ref="Q78:Q84"/>
    <mergeCell ref="V71:V101"/>
    <mergeCell ref="J55:J58"/>
    <mergeCell ref="X36:X39"/>
    <mergeCell ref="N37:U39"/>
    <mergeCell ref="X40:X70"/>
    <mergeCell ref="N68:U70"/>
    <mergeCell ref="O54:O60"/>
    <mergeCell ref="P54:P60"/>
    <mergeCell ref="Q40:Q46"/>
    <mergeCell ref="U40:U46"/>
    <mergeCell ref="V40:V70"/>
    <mergeCell ref="A36:A39"/>
    <mergeCell ref="B36:B39"/>
    <mergeCell ref="C36:C39"/>
    <mergeCell ref="D36:D39"/>
    <mergeCell ref="E36:E39"/>
    <mergeCell ref="P92:P98"/>
    <mergeCell ref="H72:H74"/>
    <mergeCell ref="G36:G39"/>
    <mergeCell ref="K36:K39"/>
    <mergeCell ref="L36:L39"/>
    <mergeCell ref="J76:J78"/>
    <mergeCell ref="H79:H81"/>
    <mergeCell ref="I79:I81"/>
    <mergeCell ref="J79:J81"/>
    <mergeCell ref="Q92:Q98"/>
    <mergeCell ref="O92:O98"/>
    <mergeCell ref="P85:P91"/>
    <mergeCell ref="N71:N77"/>
    <mergeCell ref="U85:U91"/>
    <mergeCell ref="N33:U35"/>
    <mergeCell ref="Q71:Q77"/>
    <mergeCell ref="P71:P77"/>
    <mergeCell ref="N85:N91"/>
    <mergeCell ref="K71:K101"/>
    <mergeCell ref="U92:U98"/>
    <mergeCell ref="M40:M70"/>
    <mergeCell ref="N40:N46"/>
    <mergeCell ref="O40:O46"/>
    <mergeCell ref="H25:H27"/>
    <mergeCell ref="I25:I27"/>
    <mergeCell ref="I20:I23"/>
    <mergeCell ref="H83:H85"/>
    <mergeCell ref="I83:I85"/>
    <mergeCell ref="J83:J85"/>
    <mergeCell ref="I72:I74"/>
    <mergeCell ref="J72:J74"/>
    <mergeCell ref="H76:H78"/>
    <mergeCell ref="I76:I78"/>
    <mergeCell ref="H13:H15"/>
    <mergeCell ref="I13:I15"/>
    <mergeCell ref="U26:U32"/>
    <mergeCell ref="H86:H89"/>
    <mergeCell ref="I86:I89"/>
    <mergeCell ref="J86:J89"/>
    <mergeCell ref="U71:U77"/>
    <mergeCell ref="O85:O91"/>
    <mergeCell ref="N78:N84"/>
    <mergeCell ref="O78:O84"/>
    <mergeCell ref="N92:N98"/>
    <mergeCell ref="Q85:Q91"/>
    <mergeCell ref="V5:V35"/>
    <mergeCell ref="W5:W35"/>
    <mergeCell ref="I17:I19"/>
    <mergeCell ref="J17:J19"/>
    <mergeCell ref="J25:J27"/>
    <mergeCell ref="M5:M35"/>
    <mergeCell ref="P78:P84"/>
    <mergeCell ref="J20:J23"/>
    <mergeCell ref="X5:X35"/>
    <mergeCell ref="N12:N18"/>
    <mergeCell ref="O12:O18"/>
    <mergeCell ref="P12:P18"/>
    <mergeCell ref="Q12:Q18"/>
    <mergeCell ref="U12:U18"/>
    <mergeCell ref="P26:P32"/>
    <mergeCell ref="Q26:Q32"/>
    <mergeCell ref="N26:N32"/>
    <mergeCell ref="O26:O32"/>
    <mergeCell ref="AA5:AA35"/>
    <mergeCell ref="AB5:AB35"/>
    <mergeCell ref="H6:H8"/>
    <mergeCell ref="I6:I8"/>
    <mergeCell ref="J6:J8"/>
    <mergeCell ref="H10:H12"/>
    <mergeCell ref="I10:I12"/>
    <mergeCell ref="J10:J12"/>
    <mergeCell ref="K5:K35"/>
    <mergeCell ref="L5:L35"/>
    <mergeCell ref="Y5:Y35"/>
    <mergeCell ref="Z5:Z35"/>
    <mergeCell ref="N147:N153"/>
    <mergeCell ref="O147:O153"/>
    <mergeCell ref="I148:I151"/>
    <mergeCell ref="J148:J151"/>
    <mergeCell ref="L71:L101"/>
    <mergeCell ref="P5:P11"/>
    <mergeCell ref="Q5:Q11"/>
    <mergeCell ref="M71:M101"/>
    <mergeCell ref="H145:H147"/>
    <mergeCell ref="I145:I147"/>
    <mergeCell ref="J145:J147"/>
    <mergeCell ref="J13:J15"/>
    <mergeCell ref="H91:H93"/>
    <mergeCell ref="E71:E101"/>
    <mergeCell ref="G71:G101"/>
    <mergeCell ref="I91:I93"/>
    <mergeCell ref="J91:J93"/>
    <mergeCell ref="G5:G35"/>
    <mergeCell ref="I184:I186"/>
    <mergeCell ref="J184:J186"/>
    <mergeCell ref="N185:N191"/>
    <mergeCell ref="I172:I174"/>
    <mergeCell ref="J172:J174"/>
    <mergeCell ref="J169:J171"/>
    <mergeCell ref="M164:M194"/>
    <mergeCell ref="N164:N170"/>
    <mergeCell ref="U5:U11"/>
    <mergeCell ref="N19:N25"/>
    <mergeCell ref="O19:O25"/>
    <mergeCell ref="P19:P25"/>
    <mergeCell ref="O5:O11"/>
    <mergeCell ref="Q19:Q25"/>
    <mergeCell ref="U19:U25"/>
    <mergeCell ref="N5:N11"/>
    <mergeCell ref="AA164:AA194"/>
    <mergeCell ref="AB164:AB194"/>
    <mergeCell ref="H165:H167"/>
    <mergeCell ref="I165:I167"/>
    <mergeCell ref="J165:J167"/>
    <mergeCell ref="H169:H171"/>
    <mergeCell ref="I169:I171"/>
    <mergeCell ref="I179:I182"/>
    <mergeCell ref="J179:J182"/>
    <mergeCell ref="U178:U184"/>
    <mergeCell ref="U171:U177"/>
    <mergeCell ref="O185:O191"/>
    <mergeCell ref="P185:P191"/>
    <mergeCell ref="Q185:Q191"/>
    <mergeCell ref="H172:H174"/>
    <mergeCell ref="N178:N184"/>
    <mergeCell ref="O178:O184"/>
    <mergeCell ref="H184:H186"/>
    <mergeCell ref="N171:N177"/>
    <mergeCell ref="P171:P177"/>
    <mergeCell ref="Y164:Y194"/>
    <mergeCell ref="Z164:Z194"/>
    <mergeCell ref="P178:P184"/>
    <mergeCell ref="Q178:Q184"/>
    <mergeCell ref="Q164:Q170"/>
    <mergeCell ref="P164:P170"/>
    <mergeCell ref="V164:V194"/>
    <mergeCell ref="W164:W194"/>
    <mergeCell ref="Q171:Q177"/>
    <mergeCell ref="X164:X194"/>
    <mergeCell ref="U185:U191"/>
    <mergeCell ref="A164:A194"/>
    <mergeCell ref="B164:B194"/>
    <mergeCell ref="C164:C194"/>
    <mergeCell ref="D164:D194"/>
    <mergeCell ref="E164:E194"/>
    <mergeCell ref="F164:F194"/>
    <mergeCell ref="G164:G194"/>
    <mergeCell ref="K164:K194"/>
    <mergeCell ref="L164:L194"/>
    <mergeCell ref="O164:O170"/>
    <mergeCell ref="H179:H182"/>
    <mergeCell ref="H176:H178"/>
    <mergeCell ref="I176:I178"/>
    <mergeCell ref="J176:J178"/>
    <mergeCell ref="O171:O177"/>
    <mergeCell ref="O140:O146"/>
    <mergeCell ref="P140:P146"/>
    <mergeCell ref="AA133:AA163"/>
    <mergeCell ref="Q140:Q146"/>
    <mergeCell ref="U140:U146"/>
    <mergeCell ref="Y133:Y163"/>
    <mergeCell ref="Z133:Z163"/>
    <mergeCell ref="U133:U139"/>
    <mergeCell ref="U154:U160"/>
    <mergeCell ref="O154:O160"/>
    <mergeCell ref="K133:K163"/>
    <mergeCell ref="N140:N146"/>
    <mergeCell ref="H134:H136"/>
    <mergeCell ref="I134:I136"/>
    <mergeCell ref="J134:J136"/>
    <mergeCell ref="H138:H140"/>
    <mergeCell ref="I138:I140"/>
    <mergeCell ref="J138:J140"/>
    <mergeCell ref="L133:L163"/>
    <mergeCell ref="M133:M163"/>
    <mergeCell ref="V133:V163"/>
    <mergeCell ref="W133:W163"/>
    <mergeCell ref="X133:X163"/>
    <mergeCell ref="P147:P153"/>
    <mergeCell ref="Q147:Q153"/>
    <mergeCell ref="U147:U153"/>
    <mergeCell ref="A133:A163"/>
    <mergeCell ref="B133:B163"/>
    <mergeCell ref="C133:C163"/>
    <mergeCell ref="D133:D163"/>
    <mergeCell ref="E133:E163"/>
    <mergeCell ref="F133:F163"/>
    <mergeCell ref="N133:N139"/>
    <mergeCell ref="O133:O139"/>
    <mergeCell ref="P133:P139"/>
    <mergeCell ref="Q133:Q139"/>
    <mergeCell ref="N154:N160"/>
    <mergeCell ref="W102:W132"/>
    <mergeCell ref="N116:N122"/>
    <mergeCell ref="U109:U115"/>
    <mergeCell ref="U116:U122"/>
    <mergeCell ref="O109:O115"/>
    <mergeCell ref="P116:P122"/>
    <mergeCell ref="U102:U108"/>
    <mergeCell ref="P109:P115"/>
    <mergeCell ref="Q109:Q115"/>
    <mergeCell ref="P154:P160"/>
    <mergeCell ref="Q154:Q160"/>
    <mergeCell ref="Q123:Q129"/>
    <mergeCell ref="U123:U129"/>
    <mergeCell ref="C195:C225"/>
    <mergeCell ref="H117:H120"/>
    <mergeCell ref="H122:H124"/>
    <mergeCell ref="I103:I105"/>
    <mergeCell ref="J103:J105"/>
    <mergeCell ref="P123:P129"/>
    <mergeCell ref="N102:N108"/>
    <mergeCell ref="H141:H143"/>
    <mergeCell ref="I141:I143"/>
    <mergeCell ref="J141:J143"/>
    <mergeCell ref="A1:F1"/>
    <mergeCell ref="G3:G4"/>
    <mergeCell ref="M3:M4"/>
    <mergeCell ref="C2:C4"/>
    <mergeCell ref="D2:D4"/>
    <mergeCell ref="E2:E4"/>
    <mergeCell ref="F2:F4"/>
    <mergeCell ref="G1:M1"/>
    <mergeCell ref="A2:A4"/>
    <mergeCell ref="B2:B4"/>
    <mergeCell ref="A5:A35"/>
    <mergeCell ref="B5:B35"/>
    <mergeCell ref="C5:C35"/>
    <mergeCell ref="H17:H19"/>
    <mergeCell ref="D5:D35"/>
    <mergeCell ref="E5:E35"/>
    <mergeCell ref="F5:F35"/>
    <mergeCell ref="H20:H23"/>
    <mergeCell ref="AA2:AA4"/>
    <mergeCell ref="R3:U3"/>
    <mergeCell ref="N2:V2"/>
    <mergeCell ref="N1:X1"/>
    <mergeCell ref="X3:X4"/>
    <mergeCell ref="A102:A132"/>
    <mergeCell ref="B102:B132"/>
    <mergeCell ref="C102:C132"/>
    <mergeCell ref="D102:D132"/>
    <mergeCell ref="E102:E132"/>
    <mergeCell ref="W2:X2"/>
    <mergeCell ref="W3:W4"/>
    <mergeCell ref="L3:L4"/>
    <mergeCell ref="G2:M2"/>
    <mergeCell ref="H3:K3"/>
    <mergeCell ref="Y1:AB1"/>
    <mergeCell ref="N3:Q3"/>
    <mergeCell ref="Y2:Y4"/>
    <mergeCell ref="Z2:Z4"/>
    <mergeCell ref="AB2:AB4"/>
    <mergeCell ref="AB133:AB163"/>
    <mergeCell ref="J117:J120"/>
    <mergeCell ref="J122:J124"/>
    <mergeCell ref="X102:X132"/>
    <mergeCell ref="Q116:Q122"/>
    <mergeCell ref="O123:O129"/>
    <mergeCell ref="O116:O122"/>
    <mergeCell ref="V102:V132"/>
    <mergeCell ref="P102:P108"/>
    <mergeCell ref="Q102:Q108"/>
    <mergeCell ref="D71:D101"/>
    <mergeCell ref="F71:F101"/>
    <mergeCell ref="I122:I124"/>
    <mergeCell ref="I110:I112"/>
    <mergeCell ref="J114:J116"/>
    <mergeCell ref="I107:I109"/>
    <mergeCell ref="F102:F132"/>
    <mergeCell ref="G102:G132"/>
    <mergeCell ref="I114:I116"/>
    <mergeCell ref="I117:I120"/>
    <mergeCell ref="Y71:Y101"/>
    <mergeCell ref="Z71:Z101"/>
    <mergeCell ref="AA71:AA101"/>
    <mergeCell ref="AB71:AB101"/>
    <mergeCell ref="Y102:Y132"/>
    <mergeCell ref="Z102:Z132"/>
    <mergeCell ref="AA102:AA132"/>
    <mergeCell ref="AB102:AB132"/>
  </mergeCells>
  <printOptions horizontalCentered="1" verticalCentered="1"/>
  <pageMargins left="0" right="0" top="0" bottom="0" header="0" footer="0"/>
  <pageSetup horizontalDpi="600" verticalDpi="600" orientation="landscape" paperSize="14" scale="31" r:id="rId3"/>
  <headerFooter alignWithMargins="0">
    <oddHeader>&amp;R&amp;P  de &amp;N</oddHeader>
  </headerFooter>
  <legacyDrawing r:id="rId2"/>
</worksheet>
</file>

<file path=xl/worksheets/sheet2.xml><?xml version="1.0" encoding="utf-8"?>
<worksheet xmlns="http://schemas.openxmlformats.org/spreadsheetml/2006/main" xmlns:r="http://schemas.openxmlformats.org/officeDocument/2006/relationships">
  <dimension ref="A1:M42"/>
  <sheetViews>
    <sheetView zoomScalePageLayoutView="0" workbookViewId="0" topLeftCell="A1">
      <selection activeCell="B31" sqref="B31"/>
    </sheetView>
  </sheetViews>
  <sheetFormatPr defaultColWidth="11.421875" defaultRowHeight="12.75"/>
  <cols>
    <col min="1" max="1" width="16.00390625" style="0" customWidth="1"/>
    <col min="2" max="2" width="29.7109375" style="0" customWidth="1"/>
    <col min="3" max="3" width="35.421875" style="0" customWidth="1"/>
    <col min="4" max="4" width="9.140625" style="0" customWidth="1"/>
  </cols>
  <sheetData>
    <row r="1" spans="1:13" ht="12.75" customHeight="1">
      <c r="A1" s="256" t="s">
        <v>15</v>
      </c>
      <c r="B1" s="256"/>
      <c r="C1" s="256"/>
      <c r="D1" s="256"/>
      <c r="E1" s="31"/>
      <c r="F1" s="31"/>
      <c r="G1" s="31"/>
      <c r="H1" s="31"/>
      <c r="I1" s="31"/>
      <c r="J1" s="31"/>
      <c r="K1" s="31"/>
      <c r="L1" s="31"/>
      <c r="M1" s="31"/>
    </row>
    <row r="2" spans="1:13" ht="13.5" thickBot="1">
      <c r="A2" s="257"/>
      <c r="B2" s="257"/>
      <c r="C2" s="257"/>
      <c r="D2" s="257"/>
      <c r="E2" s="31"/>
      <c r="F2" s="31"/>
      <c r="G2" s="31"/>
      <c r="H2" s="31"/>
      <c r="I2" s="31"/>
      <c r="J2" s="31"/>
      <c r="K2" s="31"/>
      <c r="L2" s="31"/>
      <c r="M2" s="31"/>
    </row>
    <row r="3" spans="1:13" ht="12.75">
      <c r="A3" s="14" t="s">
        <v>17</v>
      </c>
      <c r="B3" s="15" t="s">
        <v>18</v>
      </c>
      <c r="C3" s="15" t="s">
        <v>19</v>
      </c>
      <c r="D3" s="16" t="s">
        <v>16</v>
      </c>
      <c r="E3" s="31"/>
      <c r="F3" s="31"/>
      <c r="G3" s="31"/>
      <c r="H3" s="31"/>
      <c r="I3" s="31"/>
      <c r="J3" s="31"/>
      <c r="K3" s="31"/>
      <c r="L3" s="31"/>
      <c r="M3" s="31"/>
    </row>
    <row r="4" spans="1:13" ht="15" customHeight="1">
      <c r="A4" s="248" t="s">
        <v>79</v>
      </c>
      <c r="B4" s="17" t="s">
        <v>97</v>
      </c>
      <c r="C4" s="258" t="s">
        <v>102</v>
      </c>
      <c r="D4" s="252">
        <v>1</v>
      </c>
      <c r="E4" s="31"/>
      <c r="F4" s="31"/>
      <c r="G4" s="31"/>
      <c r="H4" s="31"/>
      <c r="I4" s="31"/>
      <c r="J4" s="31"/>
      <c r="K4" s="31"/>
      <c r="L4" s="31"/>
      <c r="M4" s="31"/>
    </row>
    <row r="5" spans="1:13" ht="15" customHeight="1">
      <c r="A5" s="248"/>
      <c r="B5" s="18" t="s">
        <v>98</v>
      </c>
      <c r="C5" s="258"/>
      <c r="D5" s="252"/>
      <c r="E5" s="31"/>
      <c r="F5" s="31"/>
      <c r="G5" s="31"/>
      <c r="H5" s="31"/>
      <c r="I5" s="31"/>
      <c r="J5" s="31"/>
      <c r="K5" s="31"/>
      <c r="L5" s="31"/>
      <c r="M5" s="31"/>
    </row>
    <row r="6" spans="1:13" ht="15" customHeight="1">
      <c r="A6" s="245" t="s">
        <v>20</v>
      </c>
      <c r="B6" s="19" t="s">
        <v>20</v>
      </c>
      <c r="C6" s="251" t="s">
        <v>101</v>
      </c>
      <c r="D6" s="255">
        <v>2</v>
      </c>
      <c r="E6" s="31"/>
      <c r="F6" s="31"/>
      <c r="G6" s="31"/>
      <c r="H6" s="31"/>
      <c r="I6" s="31"/>
      <c r="J6" s="31"/>
      <c r="K6" s="31"/>
      <c r="L6" s="31"/>
      <c r="M6" s="31"/>
    </row>
    <row r="7" spans="1:13" ht="27" customHeight="1">
      <c r="A7" s="245"/>
      <c r="B7" s="20" t="s">
        <v>21</v>
      </c>
      <c r="C7" s="251"/>
      <c r="D7" s="255"/>
      <c r="E7" s="31"/>
      <c r="F7" s="31"/>
      <c r="G7" s="31"/>
      <c r="H7" s="31"/>
      <c r="I7" s="31"/>
      <c r="J7" s="31"/>
      <c r="K7" s="31"/>
      <c r="L7" s="31"/>
      <c r="M7" s="31"/>
    </row>
    <row r="8" spans="1:13" ht="14.25" customHeight="1">
      <c r="A8" s="248" t="s">
        <v>22</v>
      </c>
      <c r="B8" s="17" t="s">
        <v>22</v>
      </c>
      <c r="C8" s="242" t="s">
        <v>100</v>
      </c>
      <c r="D8" s="252">
        <v>3</v>
      </c>
      <c r="E8" s="31"/>
      <c r="F8" s="31"/>
      <c r="G8" s="31"/>
      <c r="H8" s="31"/>
      <c r="I8" s="31"/>
      <c r="J8" s="31"/>
      <c r="K8" s="31"/>
      <c r="L8" s="31"/>
      <c r="M8" s="31"/>
    </row>
    <row r="9" spans="1:13" ht="20.25" customHeight="1">
      <c r="A9" s="248"/>
      <c r="B9" s="21" t="s">
        <v>23</v>
      </c>
      <c r="C9" s="242"/>
      <c r="D9" s="252"/>
      <c r="E9" s="31"/>
      <c r="F9" s="31"/>
      <c r="G9" s="31"/>
      <c r="H9" s="31"/>
      <c r="I9" s="31"/>
      <c r="J9" s="31"/>
      <c r="K9" s="31"/>
      <c r="L9" s="31"/>
      <c r="M9" s="31"/>
    </row>
    <row r="10" spans="1:13" ht="12.75" customHeight="1">
      <c r="A10" s="245" t="s">
        <v>24</v>
      </c>
      <c r="B10" s="19" t="s">
        <v>99</v>
      </c>
      <c r="C10" s="251" t="s">
        <v>103</v>
      </c>
      <c r="D10" s="255">
        <v>4</v>
      </c>
      <c r="E10" s="31"/>
      <c r="F10" s="31"/>
      <c r="G10" s="31"/>
      <c r="H10" s="31"/>
      <c r="I10" s="31"/>
      <c r="J10" s="31"/>
      <c r="K10" s="31"/>
      <c r="L10" s="31"/>
      <c r="M10" s="31"/>
    </row>
    <row r="11" spans="1:13" ht="27" customHeight="1">
      <c r="A11" s="245"/>
      <c r="B11" s="20" t="s">
        <v>25</v>
      </c>
      <c r="C11" s="251"/>
      <c r="D11" s="255"/>
      <c r="E11" s="31"/>
      <c r="F11" s="31"/>
      <c r="G11" s="31"/>
      <c r="H11" s="31"/>
      <c r="I11" s="31"/>
      <c r="J11" s="31"/>
      <c r="K11" s="31"/>
      <c r="L11" s="31"/>
      <c r="M11" s="31"/>
    </row>
    <row r="12" spans="1:13" ht="13.5" customHeight="1">
      <c r="A12" s="248" t="s">
        <v>26</v>
      </c>
      <c r="B12" s="17" t="s">
        <v>104</v>
      </c>
      <c r="C12" s="242" t="s">
        <v>105</v>
      </c>
      <c r="D12" s="252">
        <v>5</v>
      </c>
      <c r="E12" s="31"/>
      <c r="F12" s="31"/>
      <c r="G12" s="31"/>
      <c r="H12" s="31"/>
      <c r="I12" s="31"/>
      <c r="J12" s="31"/>
      <c r="K12" s="31"/>
      <c r="L12" s="31"/>
      <c r="M12" s="31"/>
    </row>
    <row r="13" spans="1:13" ht="25.5" customHeight="1" thickBot="1">
      <c r="A13" s="253"/>
      <c r="B13" s="22" t="s">
        <v>27</v>
      </c>
      <c r="C13" s="244"/>
      <c r="D13" s="254"/>
      <c r="E13" s="31"/>
      <c r="F13" s="31"/>
      <c r="G13" s="31"/>
      <c r="H13" s="31"/>
      <c r="I13" s="31"/>
      <c r="J13" s="31"/>
      <c r="K13" s="31"/>
      <c r="L13" s="31"/>
      <c r="M13" s="31"/>
    </row>
    <row r="14" spans="1:13" ht="12.75">
      <c r="A14" s="250"/>
      <c r="B14" s="250"/>
      <c r="C14" s="250"/>
      <c r="D14" s="250"/>
      <c r="E14" s="31"/>
      <c r="F14" s="31"/>
      <c r="G14" s="31"/>
      <c r="H14" s="31"/>
      <c r="I14" s="31"/>
      <c r="J14" s="31"/>
      <c r="K14" s="31"/>
      <c r="L14" s="31"/>
      <c r="M14" s="31"/>
    </row>
    <row r="15" spans="1:13" ht="24" customHeight="1">
      <c r="A15" s="249" t="s">
        <v>28</v>
      </c>
      <c r="B15" s="249"/>
      <c r="C15" s="249"/>
      <c r="D15" s="249"/>
      <c r="E15" s="31"/>
      <c r="F15" s="31"/>
      <c r="G15" s="31"/>
      <c r="H15" s="31"/>
      <c r="I15" s="31"/>
      <c r="J15" s="31"/>
      <c r="K15" s="31"/>
      <c r="L15" s="31"/>
      <c r="M15" s="31"/>
    </row>
    <row r="16" spans="1:13" ht="12.75">
      <c r="A16" s="23" t="s">
        <v>17</v>
      </c>
      <c r="B16" s="247" t="s">
        <v>18</v>
      </c>
      <c r="C16" s="247"/>
      <c r="D16" s="24" t="s">
        <v>16</v>
      </c>
      <c r="E16" s="31"/>
      <c r="F16" s="31"/>
      <c r="G16" s="31"/>
      <c r="H16" s="31"/>
      <c r="I16" s="31"/>
      <c r="J16" s="31"/>
      <c r="K16" s="31"/>
      <c r="L16" s="31"/>
      <c r="M16" s="31"/>
    </row>
    <row r="17" spans="1:13" ht="27" customHeight="1">
      <c r="A17" s="25" t="s">
        <v>29</v>
      </c>
      <c r="B17" s="243" t="s">
        <v>106</v>
      </c>
      <c r="C17" s="243"/>
      <c r="D17" s="26">
        <v>5</v>
      </c>
      <c r="E17" s="31"/>
      <c r="F17" s="31"/>
      <c r="G17" s="31"/>
      <c r="H17" s="31"/>
      <c r="I17" s="31"/>
      <c r="J17" s="31"/>
      <c r="K17" s="31"/>
      <c r="L17" s="31"/>
      <c r="M17" s="31"/>
    </row>
    <row r="18" spans="1:13" ht="28.5" customHeight="1">
      <c r="A18" s="27" t="s">
        <v>30</v>
      </c>
      <c r="B18" s="241" t="s">
        <v>107</v>
      </c>
      <c r="C18" s="241"/>
      <c r="D18" s="28">
        <v>10</v>
      </c>
      <c r="E18" s="31"/>
      <c r="F18" s="31"/>
      <c r="G18" s="31"/>
      <c r="H18" s="31"/>
      <c r="I18" s="31"/>
      <c r="J18" s="31"/>
      <c r="K18" s="31"/>
      <c r="L18" s="31"/>
      <c r="M18" s="31"/>
    </row>
    <row r="19" spans="1:13" ht="30" customHeight="1" thickBot="1">
      <c r="A19" s="29" t="s">
        <v>31</v>
      </c>
      <c r="B19" s="246" t="s">
        <v>108</v>
      </c>
      <c r="C19" s="246"/>
      <c r="D19" s="30">
        <v>20</v>
      </c>
      <c r="E19" s="31"/>
      <c r="F19" s="31"/>
      <c r="G19" s="31"/>
      <c r="H19" s="31"/>
      <c r="I19" s="31"/>
      <c r="J19" s="31"/>
      <c r="K19" s="31"/>
      <c r="L19" s="31"/>
      <c r="M19" s="31"/>
    </row>
    <row r="20" spans="1:13" ht="12.75">
      <c r="A20" s="31"/>
      <c r="B20" s="31"/>
      <c r="C20" s="31"/>
      <c r="D20" s="31"/>
      <c r="E20" s="31"/>
      <c r="F20" s="31"/>
      <c r="G20" s="31"/>
      <c r="H20" s="31"/>
      <c r="I20" s="31"/>
      <c r="J20" s="31"/>
      <c r="K20" s="31"/>
      <c r="L20" s="31"/>
      <c r="M20" s="31"/>
    </row>
    <row r="21" spans="1:13" ht="12.75">
      <c r="A21" s="31"/>
      <c r="B21" s="31"/>
      <c r="C21" s="31"/>
      <c r="D21" s="31"/>
      <c r="E21" s="31"/>
      <c r="F21" s="31"/>
      <c r="G21" s="31"/>
      <c r="H21" s="31"/>
      <c r="I21" s="31"/>
      <c r="J21" s="31"/>
      <c r="K21" s="31"/>
      <c r="L21" s="31"/>
      <c r="M21" s="31"/>
    </row>
    <row r="22" spans="1:13" ht="51" customHeight="1">
      <c r="A22" s="31"/>
      <c r="B22" s="31"/>
      <c r="C22" s="31"/>
      <c r="D22" s="31"/>
      <c r="E22" s="31"/>
      <c r="F22" s="31"/>
      <c r="G22" s="31"/>
      <c r="H22" s="31"/>
      <c r="I22" s="31"/>
      <c r="J22" s="31"/>
      <c r="K22" s="31"/>
      <c r="L22" s="31"/>
      <c r="M22" s="31"/>
    </row>
    <row r="23" spans="1:13" ht="12.75" customHeight="1">
      <c r="A23" s="31"/>
      <c r="B23" s="31"/>
      <c r="C23" s="31"/>
      <c r="D23" s="31"/>
      <c r="E23" s="31"/>
      <c r="F23" s="31"/>
      <c r="G23" s="31"/>
      <c r="H23" s="31"/>
      <c r="I23" s="31"/>
      <c r="J23" s="31"/>
      <c r="K23" s="31"/>
      <c r="L23" s="31"/>
      <c r="M23" s="31"/>
    </row>
    <row r="24" spans="1:13" ht="12.75">
      <c r="A24" s="31"/>
      <c r="B24" s="31"/>
      <c r="C24" s="31"/>
      <c r="D24" s="31"/>
      <c r="E24" s="31"/>
      <c r="F24" s="31"/>
      <c r="G24" s="31"/>
      <c r="H24" s="31"/>
      <c r="I24" s="31"/>
      <c r="J24" s="31"/>
      <c r="K24" s="31"/>
      <c r="L24" s="31"/>
      <c r="M24" s="31"/>
    </row>
    <row r="25" spans="1:13" ht="12.75">
      <c r="A25" s="31"/>
      <c r="B25" s="31"/>
      <c r="C25" s="31"/>
      <c r="D25" s="31"/>
      <c r="E25" s="31"/>
      <c r="F25" s="31"/>
      <c r="G25" s="31"/>
      <c r="H25" s="31"/>
      <c r="I25" s="31"/>
      <c r="J25" s="31"/>
      <c r="K25" s="31"/>
      <c r="L25" s="31"/>
      <c r="M25" s="31"/>
    </row>
    <row r="26" spans="1:13" ht="12.75" customHeight="1">
      <c r="A26" s="31"/>
      <c r="B26" s="31"/>
      <c r="C26" s="31"/>
      <c r="D26" s="31"/>
      <c r="E26" s="31"/>
      <c r="F26" s="31"/>
      <c r="G26" s="31"/>
      <c r="H26" s="31"/>
      <c r="I26" s="31"/>
      <c r="J26" s="31"/>
      <c r="K26" s="31"/>
      <c r="L26" s="31"/>
      <c r="M26" s="31"/>
    </row>
    <row r="27" spans="1:13" ht="12.75" customHeight="1">
      <c r="A27" s="31"/>
      <c r="B27" s="31"/>
      <c r="C27" s="31"/>
      <c r="D27" s="31"/>
      <c r="E27" s="31"/>
      <c r="F27" s="31"/>
      <c r="G27" s="31"/>
      <c r="H27" s="31"/>
      <c r="I27" s="31"/>
      <c r="J27" s="31"/>
      <c r="K27" s="31"/>
      <c r="L27" s="31"/>
      <c r="M27" s="31"/>
    </row>
    <row r="28" spans="1:13" ht="12.75">
      <c r="A28" s="31"/>
      <c r="B28" s="31"/>
      <c r="C28" s="31"/>
      <c r="D28" s="31"/>
      <c r="E28" s="31"/>
      <c r="F28" s="31"/>
      <c r="G28" s="31"/>
      <c r="H28" s="31"/>
      <c r="I28" s="31"/>
      <c r="J28" s="31"/>
      <c r="K28" s="31"/>
      <c r="L28" s="31"/>
      <c r="M28" s="31"/>
    </row>
    <row r="29" spans="1:13" ht="12.75">
      <c r="A29" s="31"/>
      <c r="B29" s="31"/>
      <c r="C29" s="31"/>
      <c r="D29" s="31"/>
      <c r="E29" s="31"/>
      <c r="F29" s="31"/>
      <c r="G29" s="31"/>
      <c r="H29" s="31"/>
      <c r="I29" s="31"/>
      <c r="J29" s="31"/>
      <c r="K29" s="31"/>
      <c r="L29" s="31"/>
      <c r="M29" s="31"/>
    </row>
    <row r="30" spans="1:13" ht="12.75" customHeight="1">
      <c r="A30" s="31"/>
      <c r="B30" s="31"/>
      <c r="C30" s="31"/>
      <c r="D30" s="31"/>
      <c r="E30" s="31"/>
      <c r="F30" s="31"/>
      <c r="G30" s="31"/>
      <c r="H30" s="31"/>
      <c r="I30" s="31"/>
      <c r="J30" s="31"/>
      <c r="K30" s="31"/>
      <c r="L30" s="31"/>
      <c r="M30" s="31"/>
    </row>
    <row r="31" spans="1:13" ht="12.75">
      <c r="A31" s="31"/>
      <c r="B31" s="31"/>
      <c r="C31" s="31"/>
      <c r="D31" s="31"/>
      <c r="E31" s="31"/>
      <c r="F31" s="31"/>
      <c r="G31" s="31"/>
      <c r="H31" s="31"/>
      <c r="I31" s="31"/>
      <c r="J31" s="31"/>
      <c r="K31" s="31"/>
      <c r="L31" s="31"/>
      <c r="M31" s="31"/>
    </row>
    <row r="32" spans="1:13" ht="12.75">
      <c r="A32" s="31"/>
      <c r="B32" s="31"/>
      <c r="C32" s="31"/>
      <c r="D32" s="31"/>
      <c r="E32" s="31"/>
      <c r="F32" s="31"/>
      <c r="G32" s="31"/>
      <c r="H32" s="31"/>
      <c r="I32" s="31"/>
      <c r="J32" s="31"/>
      <c r="K32" s="31"/>
      <c r="L32" s="31"/>
      <c r="M32" s="31"/>
    </row>
    <row r="33" spans="1:13" ht="12.75" customHeight="1">
      <c r="A33" s="31"/>
      <c r="B33" s="31"/>
      <c r="C33" s="31"/>
      <c r="D33" s="31"/>
      <c r="E33" s="31"/>
      <c r="F33" s="31"/>
      <c r="G33" s="31"/>
      <c r="H33" s="31"/>
      <c r="I33" s="31"/>
      <c r="J33" s="31"/>
      <c r="K33" s="31"/>
      <c r="L33" s="31"/>
      <c r="M33" s="31"/>
    </row>
    <row r="34" spans="1:13" ht="12.75" customHeight="1">
      <c r="A34" s="31"/>
      <c r="B34" s="31"/>
      <c r="C34" s="31"/>
      <c r="D34" s="31"/>
      <c r="E34" s="31"/>
      <c r="F34" s="31"/>
      <c r="G34" s="31"/>
      <c r="H34" s="31"/>
      <c r="I34" s="31"/>
      <c r="J34" s="31"/>
      <c r="K34" s="31"/>
      <c r="L34" s="31"/>
      <c r="M34" s="31"/>
    </row>
    <row r="35" spans="1:13" ht="12.75">
      <c r="A35" s="31"/>
      <c r="B35" s="31"/>
      <c r="C35" s="31"/>
      <c r="D35" s="31"/>
      <c r="E35" s="31"/>
      <c r="F35" s="31"/>
      <c r="G35" s="31"/>
      <c r="H35" s="31"/>
      <c r="I35" s="31"/>
      <c r="J35" s="31"/>
      <c r="K35" s="31"/>
      <c r="L35" s="31"/>
      <c r="M35" s="31"/>
    </row>
    <row r="36" spans="1:13" ht="12.75">
      <c r="A36" s="31"/>
      <c r="B36" s="31"/>
      <c r="C36" s="31"/>
      <c r="D36" s="31"/>
      <c r="E36" s="31"/>
      <c r="F36" s="31"/>
      <c r="G36" s="31"/>
      <c r="H36" s="31"/>
      <c r="I36" s="31"/>
      <c r="J36" s="31"/>
      <c r="K36" s="31"/>
      <c r="L36" s="31"/>
      <c r="M36" s="31"/>
    </row>
    <row r="37" spans="1:13" ht="12.75" customHeight="1">
      <c r="A37" s="31"/>
      <c r="B37" s="31"/>
      <c r="C37" s="31"/>
      <c r="D37" s="31"/>
      <c r="E37" s="31"/>
      <c r="F37" s="31"/>
      <c r="G37" s="31"/>
      <c r="H37" s="31"/>
      <c r="I37" s="31"/>
      <c r="J37" s="31"/>
      <c r="K37" s="31"/>
      <c r="L37" s="31"/>
      <c r="M37" s="31"/>
    </row>
    <row r="38" spans="1:13" ht="12.75">
      <c r="A38" s="31"/>
      <c r="B38" s="31"/>
      <c r="C38" s="31"/>
      <c r="D38" s="31"/>
      <c r="E38" s="31"/>
      <c r="F38" s="31"/>
      <c r="G38" s="31"/>
      <c r="H38" s="31"/>
      <c r="I38" s="31"/>
      <c r="J38" s="31"/>
      <c r="K38" s="31"/>
      <c r="L38" s="31"/>
      <c r="M38" s="31"/>
    </row>
    <row r="39" spans="1:13" ht="12.75">
      <c r="A39" s="31"/>
      <c r="B39" s="31"/>
      <c r="C39" s="31"/>
      <c r="D39" s="31"/>
      <c r="E39" s="31"/>
      <c r="F39" s="31"/>
      <c r="G39" s="31"/>
      <c r="H39" s="31"/>
      <c r="I39" s="31"/>
      <c r="J39" s="31"/>
      <c r="K39" s="31"/>
      <c r="L39" s="31"/>
      <c r="M39" s="31"/>
    </row>
    <row r="40" spans="1:13" ht="12.75">
      <c r="A40" s="31"/>
      <c r="B40" s="31"/>
      <c r="C40" s="31"/>
      <c r="D40" s="31"/>
      <c r="E40" s="31"/>
      <c r="F40" s="31"/>
      <c r="G40" s="31"/>
      <c r="H40" s="31"/>
      <c r="I40" s="31"/>
      <c r="J40" s="31"/>
      <c r="K40" s="31"/>
      <c r="L40" s="31"/>
      <c r="M40" s="31"/>
    </row>
    <row r="41" spans="1:13" ht="12.75" customHeight="1">
      <c r="A41" s="31"/>
      <c r="B41" s="31"/>
      <c r="C41" s="31"/>
      <c r="D41" s="31"/>
      <c r="E41" s="31"/>
      <c r="F41" s="31"/>
      <c r="G41" s="31"/>
      <c r="H41" s="31"/>
      <c r="I41" s="31"/>
      <c r="J41" s="31"/>
      <c r="K41" s="31"/>
      <c r="L41" s="31"/>
      <c r="M41" s="31"/>
    </row>
    <row r="42" spans="1:13" ht="12.75" customHeight="1">
      <c r="A42" s="31"/>
      <c r="B42" s="31"/>
      <c r="C42" s="31"/>
      <c r="D42" s="31"/>
      <c r="E42" s="31"/>
      <c r="F42" s="31"/>
      <c r="G42" s="31"/>
      <c r="H42" s="31"/>
      <c r="I42" s="31"/>
      <c r="J42" s="31"/>
      <c r="K42" s="31"/>
      <c r="L42" s="31"/>
      <c r="M42" s="31"/>
    </row>
  </sheetData>
  <sheetProtection/>
  <mergeCells count="22">
    <mergeCell ref="C6:C7"/>
    <mergeCell ref="D6:D7"/>
    <mergeCell ref="C10:C11"/>
    <mergeCell ref="D8:D9"/>
    <mergeCell ref="A12:A13"/>
    <mergeCell ref="D12:D13"/>
    <mergeCell ref="D10:D11"/>
    <mergeCell ref="A1:D2"/>
    <mergeCell ref="A4:A5"/>
    <mergeCell ref="C4:C5"/>
    <mergeCell ref="D4:D5"/>
    <mergeCell ref="A6:A7"/>
    <mergeCell ref="B18:C18"/>
    <mergeCell ref="C8:C9"/>
    <mergeCell ref="B17:C17"/>
    <mergeCell ref="C12:C13"/>
    <mergeCell ref="A10:A11"/>
    <mergeCell ref="B19:C19"/>
    <mergeCell ref="B16:C16"/>
    <mergeCell ref="A8:A9"/>
    <mergeCell ref="A15:D15"/>
    <mergeCell ref="A14:D14"/>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D38"/>
  <sheetViews>
    <sheetView zoomScale="140" zoomScaleNormal="140" zoomScalePageLayoutView="0" workbookViewId="0" topLeftCell="A1">
      <selection activeCell="E16" sqref="E16"/>
    </sheetView>
  </sheetViews>
  <sheetFormatPr defaultColWidth="11.421875" defaultRowHeight="12.75"/>
  <cols>
    <col min="1" max="1" width="23.00390625" style="0" customWidth="1"/>
    <col min="2" max="2" width="14.140625" style="0" customWidth="1"/>
    <col min="3" max="4" width="14.00390625" style="0" customWidth="1"/>
  </cols>
  <sheetData>
    <row r="1" spans="1:4" ht="17.25" customHeight="1">
      <c r="A1" s="263" t="s">
        <v>10</v>
      </c>
      <c r="B1" s="264"/>
      <c r="C1" s="264"/>
      <c r="D1" s="265"/>
    </row>
    <row r="2" spans="1:4" ht="15" customHeight="1">
      <c r="A2" s="273" t="s">
        <v>6</v>
      </c>
      <c r="B2" s="269" t="s">
        <v>7</v>
      </c>
      <c r="C2" s="270"/>
      <c r="D2" s="271"/>
    </row>
    <row r="3" spans="1:4" ht="15" customHeight="1">
      <c r="A3" s="274"/>
      <c r="B3" s="8" t="s">
        <v>83</v>
      </c>
      <c r="C3" s="8" t="s">
        <v>84</v>
      </c>
      <c r="D3" s="9" t="s">
        <v>85</v>
      </c>
    </row>
    <row r="4" spans="1:4" ht="23.25" customHeight="1">
      <c r="A4" s="5" t="s">
        <v>82</v>
      </c>
      <c r="B4" s="6" t="s">
        <v>86</v>
      </c>
      <c r="C4" s="12" t="s">
        <v>91</v>
      </c>
      <c r="D4" s="7" t="s">
        <v>94</v>
      </c>
    </row>
    <row r="5" spans="1:4" ht="23.25" customHeight="1">
      <c r="A5" s="5" t="s">
        <v>9</v>
      </c>
      <c r="B5" s="6" t="s">
        <v>87</v>
      </c>
      <c r="C5" s="12" t="s">
        <v>92</v>
      </c>
      <c r="D5" s="7" t="s">
        <v>95</v>
      </c>
    </row>
    <row r="6" spans="1:4" ht="23.25" customHeight="1">
      <c r="A6" s="5" t="s">
        <v>81</v>
      </c>
      <c r="B6" s="6" t="s">
        <v>88</v>
      </c>
      <c r="C6" s="12" t="s">
        <v>93</v>
      </c>
      <c r="D6" s="7" t="s">
        <v>96</v>
      </c>
    </row>
    <row r="7" spans="1:4" ht="23.25" customHeight="1">
      <c r="A7" s="5" t="s">
        <v>8</v>
      </c>
      <c r="B7" s="10" t="s">
        <v>89</v>
      </c>
      <c r="C7" s="6" t="s">
        <v>87</v>
      </c>
      <c r="D7" s="13" t="s">
        <v>92</v>
      </c>
    </row>
    <row r="8" spans="1:4" ht="23.25" customHeight="1">
      <c r="A8" s="5" t="s">
        <v>80</v>
      </c>
      <c r="B8" s="10" t="s">
        <v>90</v>
      </c>
      <c r="C8" s="10" t="s">
        <v>89</v>
      </c>
      <c r="D8" s="11" t="s">
        <v>87</v>
      </c>
    </row>
    <row r="9" spans="1:4" ht="15.75" customHeight="1" thickBot="1">
      <c r="A9" s="266"/>
      <c r="B9" s="267"/>
      <c r="C9" s="267"/>
      <c r="D9" s="268"/>
    </row>
    <row r="10" spans="1:4" ht="13.5" thickBot="1">
      <c r="A10" s="262"/>
      <c r="B10" s="262"/>
      <c r="C10" s="262"/>
      <c r="D10" s="262"/>
    </row>
    <row r="11" spans="1:4" ht="12.75">
      <c r="A11" s="259" t="s">
        <v>11</v>
      </c>
      <c r="B11" s="260"/>
      <c r="C11" s="260"/>
      <c r="D11" s="261"/>
    </row>
    <row r="12" spans="1:4" ht="12.75">
      <c r="A12" s="272" t="s">
        <v>6</v>
      </c>
      <c r="B12" s="269" t="s">
        <v>7</v>
      </c>
      <c r="C12" s="270"/>
      <c r="D12" s="271"/>
    </row>
    <row r="13" spans="1:4" ht="12.75">
      <c r="A13" s="272"/>
      <c r="B13" s="8" t="s">
        <v>83</v>
      </c>
      <c r="C13" s="8" t="s">
        <v>84</v>
      </c>
      <c r="D13" s="9" t="s">
        <v>85</v>
      </c>
    </row>
    <row r="14" spans="1:4" ht="24.75" customHeight="1">
      <c r="A14" s="5" t="s">
        <v>82</v>
      </c>
      <c r="B14" s="6" t="s">
        <v>86</v>
      </c>
      <c r="C14" s="12" t="s">
        <v>91</v>
      </c>
      <c r="D14" s="7" t="s">
        <v>94</v>
      </c>
    </row>
    <row r="15" spans="1:4" ht="24.75" customHeight="1">
      <c r="A15" s="5" t="s">
        <v>9</v>
      </c>
      <c r="B15" s="6" t="s">
        <v>87</v>
      </c>
      <c r="C15" s="12" t="s">
        <v>92</v>
      </c>
      <c r="D15" s="7" t="s">
        <v>95</v>
      </c>
    </row>
    <row r="16" spans="1:4" ht="24.75" customHeight="1">
      <c r="A16" s="5" t="s">
        <v>81</v>
      </c>
      <c r="B16" s="6" t="s">
        <v>88</v>
      </c>
      <c r="C16" s="12" t="s">
        <v>93</v>
      </c>
      <c r="D16" s="7" t="s">
        <v>96</v>
      </c>
    </row>
    <row r="17" spans="1:4" ht="24.75" customHeight="1">
      <c r="A17" s="5" t="s">
        <v>8</v>
      </c>
      <c r="B17" s="10" t="s">
        <v>89</v>
      </c>
      <c r="C17" s="6" t="s">
        <v>87</v>
      </c>
      <c r="D17" s="13" t="s">
        <v>92</v>
      </c>
    </row>
    <row r="18" spans="1:4" ht="24.75" customHeight="1" thickBot="1">
      <c r="A18" s="5" t="s">
        <v>80</v>
      </c>
      <c r="B18" s="10" t="s">
        <v>90</v>
      </c>
      <c r="C18" s="10" t="s">
        <v>89</v>
      </c>
      <c r="D18" s="11" t="s">
        <v>87</v>
      </c>
    </row>
    <row r="19" spans="1:4" ht="29.25" customHeight="1" thickBot="1">
      <c r="A19" s="262"/>
      <c r="B19" s="262"/>
      <c r="C19" s="262"/>
      <c r="D19" s="262"/>
    </row>
    <row r="20" spans="1:4" ht="12.75">
      <c r="A20" s="259" t="s">
        <v>12</v>
      </c>
      <c r="B20" s="260"/>
      <c r="C20" s="260"/>
      <c r="D20" s="261"/>
    </row>
    <row r="21" spans="1:4" ht="12.75">
      <c r="A21" s="272" t="s">
        <v>6</v>
      </c>
      <c r="B21" s="269" t="s">
        <v>7</v>
      </c>
      <c r="C21" s="270"/>
      <c r="D21" s="271"/>
    </row>
    <row r="22" spans="1:4" ht="12.75">
      <c r="A22" s="272"/>
      <c r="B22" s="8" t="s">
        <v>83</v>
      </c>
      <c r="C22" s="8" t="s">
        <v>84</v>
      </c>
      <c r="D22" s="9" t="s">
        <v>85</v>
      </c>
    </row>
    <row r="23" spans="1:4" ht="25.5" customHeight="1">
      <c r="A23" s="5" t="s">
        <v>82</v>
      </c>
      <c r="B23" s="6" t="s">
        <v>86</v>
      </c>
      <c r="C23" s="12" t="s">
        <v>91</v>
      </c>
      <c r="D23" s="7" t="s">
        <v>94</v>
      </c>
    </row>
    <row r="24" spans="1:4" ht="25.5" customHeight="1">
      <c r="A24" s="5" t="s">
        <v>9</v>
      </c>
      <c r="B24" s="6" t="s">
        <v>87</v>
      </c>
      <c r="C24" s="12" t="s">
        <v>92</v>
      </c>
      <c r="D24" s="7" t="s">
        <v>95</v>
      </c>
    </row>
    <row r="25" spans="1:4" ht="25.5" customHeight="1">
      <c r="A25" s="5" t="s">
        <v>81</v>
      </c>
      <c r="B25" s="6" t="s">
        <v>88</v>
      </c>
      <c r="C25" s="12" t="s">
        <v>93</v>
      </c>
      <c r="D25" s="7" t="s">
        <v>96</v>
      </c>
    </row>
    <row r="26" spans="1:4" ht="25.5" customHeight="1">
      <c r="A26" s="5" t="s">
        <v>8</v>
      </c>
      <c r="B26" s="10" t="s">
        <v>89</v>
      </c>
      <c r="C26" s="6" t="s">
        <v>87</v>
      </c>
      <c r="D26" s="13" t="s">
        <v>92</v>
      </c>
    </row>
    <row r="27" spans="1:4" ht="25.5" customHeight="1">
      <c r="A27" s="5" t="s">
        <v>80</v>
      </c>
      <c r="B27" s="10" t="s">
        <v>90</v>
      </c>
      <c r="C27" s="10" t="s">
        <v>89</v>
      </c>
      <c r="D27" s="11" t="s">
        <v>87</v>
      </c>
    </row>
    <row r="28" spans="1:4" ht="13.5" thickBot="1">
      <c r="A28" s="275" t="s">
        <v>13</v>
      </c>
      <c r="B28" s="278"/>
      <c r="C28" s="278"/>
      <c r="D28" s="279"/>
    </row>
    <row r="29" spans="1:4" ht="42" customHeight="1" thickBot="1">
      <c r="A29" s="262"/>
      <c r="B29" s="262"/>
      <c r="C29" s="262"/>
      <c r="D29" s="262"/>
    </row>
    <row r="30" spans="1:4" ht="12.75">
      <c r="A30" s="259" t="s">
        <v>109</v>
      </c>
      <c r="B30" s="260"/>
      <c r="C30" s="260"/>
      <c r="D30" s="261"/>
    </row>
    <row r="31" spans="1:4" ht="12.75">
      <c r="A31" s="272" t="s">
        <v>6</v>
      </c>
      <c r="B31" s="269" t="s">
        <v>7</v>
      </c>
      <c r="C31" s="270"/>
      <c r="D31" s="271"/>
    </row>
    <row r="32" spans="1:4" ht="12.75">
      <c r="A32" s="272"/>
      <c r="B32" s="8" t="s">
        <v>83</v>
      </c>
      <c r="C32" s="8" t="s">
        <v>84</v>
      </c>
      <c r="D32" s="9" t="s">
        <v>85</v>
      </c>
    </row>
    <row r="33" spans="1:4" ht="25.5" customHeight="1">
      <c r="A33" s="5" t="s">
        <v>82</v>
      </c>
      <c r="B33" s="6" t="s">
        <v>86</v>
      </c>
      <c r="C33" s="12" t="s">
        <v>91</v>
      </c>
      <c r="D33" s="7" t="s">
        <v>94</v>
      </c>
    </row>
    <row r="34" spans="1:4" ht="25.5" customHeight="1">
      <c r="A34" s="5" t="s">
        <v>9</v>
      </c>
      <c r="B34" s="6" t="s">
        <v>87</v>
      </c>
      <c r="C34" s="12" t="s">
        <v>92</v>
      </c>
      <c r="D34" s="7" t="s">
        <v>95</v>
      </c>
    </row>
    <row r="35" spans="1:4" ht="25.5" customHeight="1">
      <c r="A35" s="5" t="s">
        <v>81</v>
      </c>
      <c r="B35" s="6" t="s">
        <v>88</v>
      </c>
      <c r="C35" s="12" t="s">
        <v>93</v>
      </c>
      <c r="D35" s="7" t="s">
        <v>96</v>
      </c>
    </row>
    <row r="36" spans="1:4" ht="25.5" customHeight="1">
      <c r="A36" s="5" t="s">
        <v>8</v>
      </c>
      <c r="B36" s="10" t="s">
        <v>89</v>
      </c>
      <c r="C36" s="6" t="s">
        <v>87</v>
      </c>
      <c r="D36" s="13" t="s">
        <v>92</v>
      </c>
    </row>
    <row r="37" spans="1:4" ht="25.5" customHeight="1">
      <c r="A37" s="5" t="s">
        <v>80</v>
      </c>
      <c r="B37" s="10" t="s">
        <v>90</v>
      </c>
      <c r="C37" s="10" t="s">
        <v>89</v>
      </c>
      <c r="D37" s="11" t="s">
        <v>87</v>
      </c>
    </row>
    <row r="38" spans="1:4" ht="13.5" thickBot="1">
      <c r="A38" s="275" t="s">
        <v>14</v>
      </c>
      <c r="B38" s="276"/>
      <c r="C38" s="276"/>
      <c r="D38" s="277"/>
    </row>
  </sheetData>
  <sheetProtection/>
  <mergeCells count="18">
    <mergeCell ref="A38:D38"/>
    <mergeCell ref="A21:A22"/>
    <mergeCell ref="B21:D21"/>
    <mergeCell ref="A30:D30"/>
    <mergeCell ref="A31:A32"/>
    <mergeCell ref="B31:D31"/>
    <mergeCell ref="A28:D28"/>
    <mergeCell ref="A29:D29"/>
    <mergeCell ref="A20:D20"/>
    <mergeCell ref="A10:D10"/>
    <mergeCell ref="A1:D1"/>
    <mergeCell ref="A9:D9"/>
    <mergeCell ref="B2:D2"/>
    <mergeCell ref="A11:D11"/>
    <mergeCell ref="A12:A13"/>
    <mergeCell ref="B12:D12"/>
    <mergeCell ref="A19:D19"/>
    <mergeCell ref="A2:A3"/>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auf_usu_1</dc:creator>
  <cp:keywords/>
  <dc:description/>
  <cp:lastModifiedBy>Nancy Milena Pineda Jaimes</cp:lastModifiedBy>
  <cp:lastPrinted>2017-01-13T20:26:32Z</cp:lastPrinted>
  <dcterms:created xsi:type="dcterms:W3CDTF">2006-05-12T15:28:34Z</dcterms:created>
  <dcterms:modified xsi:type="dcterms:W3CDTF">2017-01-27T13:57:49Z</dcterms:modified>
  <cp:category/>
  <cp:version/>
  <cp:contentType/>
  <cp:contentStatus/>
</cp:coreProperties>
</file>